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standard\Desktop\2022 15. MČR v bowlingu - Olomouc\"/>
    </mc:Choice>
  </mc:AlternateContent>
  <xr:revisionPtr revIDLastSave="0" documentId="13_ncr:1_{29518A65-99EC-4C71-94B0-135B626D74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ednotlivci" sheetId="58" r:id="rId1"/>
    <sheet name="dvojice" sheetId="41" r:id="rId2"/>
    <sheet name="trojice" sheetId="42" r:id="rId3"/>
    <sheet name="dvojice - ostatní" sheetId="60" r:id="rId4"/>
    <sheet name="trojice - ostatní" sheetId="62" r:id="rId5"/>
    <sheet name="all events" sheetId="59" r:id="rId6"/>
    <sheet name="Medaile" sheetId="63" r:id="rId7"/>
  </sheets>
  <definedNames>
    <definedName name="_xlnm._FilterDatabase" localSheetId="5" hidden="1">'all events'!#REF!</definedName>
    <definedName name="_xlnm._FilterDatabase" localSheetId="3" hidden="1">'dvojice - ostatní'!#REF!</definedName>
    <definedName name="_xlnm._FilterDatabase" localSheetId="0" hidden="1">jednotlivci!#REF!</definedName>
    <definedName name="_xlnm._FilterDatabase" localSheetId="4" hidden="1">'trojice - ostatní'!#REF!</definedName>
    <definedName name="_xlnm.Print_Area" localSheetId="5">'all events'!$A$1:$H$63</definedName>
    <definedName name="_xlnm.Print_Area" localSheetId="3">'dvojice - ostatní'!$A$1:$L$28</definedName>
    <definedName name="_xlnm.Print_Area" localSheetId="0">jednotlivci!$A$1:$M$57</definedName>
    <definedName name="_xlnm.Print_Area" localSheetId="4">'trojice - ostatní'!$A$1:$J$26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59" l="1"/>
  <c r="H18" i="59" s="1"/>
  <c r="G19" i="59"/>
  <c r="H19" i="59" s="1"/>
  <c r="O17" i="63"/>
  <c r="O15" i="63"/>
  <c r="Q21" i="63"/>
  <c r="O19" i="63"/>
  <c r="O18" i="63"/>
  <c r="O16" i="63"/>
  <c r="I24" i="42"/>
  <c r="G24" i="42"/>
  <c r="F24" i="42"/>
  <c r="E24" i="42"/>
  <c r="D24" i="42"/>
  <c r="H23" i="42"/>
  <c r="J23" i="42" s="1"/>
  <c r="H22" i="42"/>
  <c r="J22" i="42" s="1"/>
  <c r="H21" i="42"/>
  <c r="J21" i="42" s="1"/>
  <c r="I20" i="42"/>
  <c r="G20" i="42"/>
  <c r="F20" i="42"/>
  <c r="E20" i="42"/>
  <c r="D20" i="42"/>
  <c r="J19" i="42"/>
  <c r="H19" i="42"/>
  <c r="H18" i="42"/>
  <c r="J18" i="42" s="1"/>
  <c r="H17" i="42"/>
  <c r="J17" i="42" s="1"/>
  <c r="I16" i="42"/>
  <c r="G16" i="42"/>
  <c r="F16" i="42"/>
  <c r="E16" i="42"/>
  <c r="D16" i="42"/>
  <c r="H15" i="42"/>
  <c r="J15" i="42" s="1"/>
  <c r="H14" i="42"/>
  <c r="J14" i="42" s="1"/>
  <c r="H13" i="42"/>
  <c r="J13" i="42" s="1"/>
  <c r="I12" i="42"/>
  <c r="G12" i="42"/>
  <c r="F12" i="42"/>
  <c r="E12" i="42"/>
  <c r="D12" i="42"/>
  <c r="H11" i="42"/>
  <c r="J11" i="42" s="1"/>
  <c r="H10" i="42"/>
  <c r="J10" i="42" s="1"/>
  <c r="H9" i="42"/>
  <c r="J9" i="42" s="1"/>
  <c r="H38" i="41"/>
  <c r="G38" i="41"/>
  <c r="F38" i="41"/>
  <c r="E38" i="41"/>
  <c r="D38" i="41"/>
  <c r="C38" i="41"/>
  <c r="H35" i="41"/>
  <c r="G35" i="41"/>
  <c r="F35" i="41"/>
  <c r="E35" i="41"/>
  <c r="D35" i="41"/>
  <c r="C35" i="41"/>
  <c r="H32" i="41"/>
  <c r="G32" i="41"/>
  <c r="F32" i="41"/>
  <c r="E32" i="41"/>
  <c r="D32" i="41"/>
  <c r="C32" i="41"/>
  <c r="H29" i="41"/>
  <c r="G29" i="41"/>
  <c r="F29" i="41"/>
  <c r="E29" i="41"/>
  <c r="D29" i="41"/>
  <c r="C29" i="41"/>
  <c r="H20" i="41"/>
  <c r="G20" i="41"/>
  <c r="F20" i="41"/>
  <c r="E20" i="41"/>
  <c r="D20" i="41"/>
  <c r="C20" i="41"/>
  <c r="H17" i="41"/>
  <c r="G17" i="41"/>
  <c r="F17" i="41"/>
  <c r="E17" i="41"/>
  <c r="D17" i="41"/>
  <c r="C17" i="41"/>
  <c r="H14" i="41"/>
  <c r="G14" i="41"/>
  <c r="F14" i="41"/>
  <c r="E14" i="41"/>
  <c r="D14" i="41"/>
  <c r="C14" i="41"/>
  <c r="L17" i="60"/>
  <c r="L16" i="60"/>
  <c r="J17" i="60"/>
  <c r="J16" i="60"/>
  <c r="H20" i="62"/>
  <c r="J20" i="62" s="1"/>
  <c r="H19" i="62"/>
  <c r="J19" i="62" s="1"/>
  <c r="H18" i="62"/>
  <c r="J18" i="62" s="1"/>
  <c r="J19" i="41"/>
  <c r="J18" i="41"/>
  <c r="J16" i="41"/>
  <c r="J15" i="41"/>
  <c r="J12" i="41"/>
  <c r="J12" i="60"/>
  <c r="L12" i="60" s="1"/>
  <c r="J11" i="60"/>
  <c r="L11" i="60" s="1"/>
  <c r="L8" i="60"/>
  <c r="J8" i="60"/>
  <c r="J34" i="41"/>
  <c r="J33" i="41"/>
  <c r="J28" i="41"/>
  <c r="J27" i="41"/>
  <c r="J37" i="58"/>
  <c r="L37" i="58" s="1"/>
  <c r="M37" i="58" s="1"/>
  <c r="N37" i="58"/>
  <c r="N36" i="58"/>
  <c r="J36" i="58"/>
  <c r="L36" i="58" s="1"/>
  <c r="M36" i="58" s="1"/>
  <c r="J31" i="58"/>
  <c r="J32" i="58"/>
  <c r="L32" i="58" s="1"/>
  <c r="M32" i="58" s="1"/>
  <c r="J33" i="58"/>
  <c r="L33" i="58" s="1"/>
  <c r="M33" i="58" s="1"/>
  <c r="J25" i="58"/>
  <c r="L25" i="58" s="1"/>
  <c r="M25" i="58" s="1"/>
  <c r="J28" i="58"/>
  <c r="J29" i="58"/>
  <c r="L29" i="58" s="1"/>
  <c r="M29" i="58" s="1"/>
  <c r="J30" i="58"/>
  <c r="L30" i="58" s="1"/>
  <c r="M30" i="58" s="1"/>
  <c r="J27" i="58"/>
  <c r="L27" i="58" s="1"/>
  <c r="M27" i="58" s="1"/>
  <c r="J26" i="58"/>
  <c r="J20" i="58"/>
  <c r="J19" i="58"/>
  <c r="J17" i="58"/>
  <c r="J16" i="58"/>
  <c r="J18" i="58"/>
  <c r="J15" i="58"/>
  <c r="J10" i="58"/>
  <c r="J8" i="58"/>
  <c r="J9" i="58"/>
  <c r="J7" i="58"/>
  <c r="G38" i="59"/>
  <c r="H38" i="59" s="1"/>
  <c r="G39" i="59"/>
  <c r="H39" i="59" s="1"/>
  <c r="G34" i="59"/>
  <c r="H34" i="59" s="1"/>
  <c r="G32" i="59"/>
  <c r="H32" i="59" s="1"/>
  <c r="G33" i="59"/>
  <c r="H33" i="59" s="1"/>
  <c r="G28" i="59"/>
  <c r="H28" i="59" s="1"/>
  <c r="G31" i="59"/>
  <c r="H31" i="59" s="1"/>
  <c r="N31" i="58"/>
  <c r="L31" i="58"/>
  <c r="M31" i="58" s="1"/>
  <c r="N32" i="58"/>
  <c r="N33" i="58"/>
  <c r="N25" i="58"/>
  <c r="N28" i="58"/>
  <c r="L28" i="58"/>
  <c r="M28" i="58" s="1"/>
  <c r="N29" i="58"/>
  <c r="N30" i="58"/>
  <c r="N27" i="58"/>
  <c r="H24" i="62"/>
  <c r="J24" i="62" s="1"/>
  <c r="H25" i="62"/>
  <c r="J25" i="62" s="1"/>
  <c r="H20" i="42" l="1"/>
  <c r="H24" i="42"/>
  <c r="H12" i="42"/>
  <c r="J12" i="42" s="1"/>
  <c r="H16" i="42"/>
  <c r="J16" i="42" s="1"/>
  <c r="J35" i="41"/>
  <c r="J29" i="41"/>
  <c r="N26" i="58"/>
  <c r="H10" i="62"/>
  <c r="J10" i="62" s="1"/>
  <c r="J10" i="60" l="1"/>
  <c r="H17" i="62" l="1"/>
  <c r="J17" i="62" s="1"/>
  <c r="H16" i="62"/>
  <c r="J16" i="62" s="1"/>
  <c r="H9" i="62"/>
  <c r="J9" i="62" s="1"/>
  <c r="L10" i="60" l="1"/>
  <c r="N17" i="58"/>
  <c r="L17" i="58"/>
  <c r="M17" i="58" s="1"/>
  <c r="N16" i="58"/>
  <c r="L16" i="58"/>
  <c r="M16" i="58" s="1"/>
  <c r="J36" i="41"/>
  <c r="J31" i="41"/>
  <c r="J30" i="41"/>
  <c r="J13" i="41"/>
  <c r="N15" i="58"/>
  <c r="L15" i="58"/>
  <c r="M15" i="58" s="1"/>
  <c r="N19" i="58"/>
  <c r="L19" i="58"/>
  <c r="M19" i="58" s="1"/>
  <c r="N20" i="58"/>
  <c r="L20" i="58"/>
  <c r="M20" i="58" s="1"/>
  <c r="N18" i="58"/>
  <c r="L18" i="58"/>
  <c r="M18" i="58" s="1"/>
  <c r="J20" i="41" l="1"/>
  <c r="J17" i="41"/>
  <c r="J32" i="41"/>
  <c r="J38" i="41"/>
  <c r="G11" i="59"/>
  <c r="H11" i="59" s="1"/>
  <c r="G8" i="59"/>
  <c r="H8" i="59" s="1"/>
  <c r="G10" i="59"/>
  <c r="H10" i="59" s="1"/>
  <c r="G9" i="59"/>
  <c r="H9" i="59" s="1"/>
  <c r="G17" i="59"/>
  <c r="H17" i="59" s="1"/>
  <c r="G20" i="59"/>
  <c r="H20" i="59" s="1"/>
  <c r="G16" i="59"/>
  <c r="H16" i="59" s="1"/>
  <c r="G21" i="59"/>
  <c r="H21" i="59" s="1"/>
  <c r="G29" i="59"/>
  <c r="H29" i="59" s="1"/>
  <c r="G26" i="59"/>
  <c r="H26" i="59" s="1"/>
  <c r="G30" i="59"/>
  <c r="H30" i="59" s="1"/>
  <c r="G27" i="59"/>
  <c r="H27" i="59" s="1"/>
  <c r="J9" i="60"/>
  <c r="L9" i="60" s="1"/>
  <c r="L9" i="58"/>
  <c r="M9" i="58" s="1"/>
  <c r="L7" i="58"/>
  <c r="M7" i="58" s="1"/>
  <c r="L10" i="58"/>
  <c r="M10" i="58" s="1"/>
  <c r="L8" i="58"/>
  <c r="M8" i="58" s="1"/>
  <c r="L26" i="58"/>
  <c r="M26" i="58" s="1"/>
  <c r="J14" i="41"/>
  <c r="N9" i="58"/>
  <c r="N8" i="58"/>
  <c r="N10" i="58"/>
  <c r="N7" i="58"/>
</calcChain>
</file>

<file path=xl/sharedStrings.xml><?xml version="1.0" encoding="utf-8"?>
<sst xmlns="http://schemas.openxmlformats.org/spreadsheetml/2006/main" count="491" uniqueCount="105">
  <si>
    <t>kat.</t>
  </si>
  <si>
    <t>I.</t>
  </si>
  <si>
    <t>II.</t>
  </si>
  <si>
    <t>III.</t>
  </si>
  <si>
    <t>IV.</t>
  </si>
  <si>
    <t>B-3</t>
  </si>
  <si>
    <t>B-2</t>
  </si>
  <si>
    <t>B-1</t>
  </si>
  <si>
    <t>průměr</t>
  </si>
  <si>
    <t>celkem</t>
  </si>
  <si>
    <t>Kategorie B1</t>
  </si>
  <si>
    <t>Kategorie B2</t>
  </si>
  <si>
    <t>Kategorie B3</t>
  </si>
  <si>
    <t>1. kolo</t>
  </si>
  <si>
    <t>2. kolo</t>
  </si>
  <si>
    <t>3. kolo</t>
  </si>
  <si>
    <t>Jméno</t>
  </si>
  <si>
    <t>Macháček Karel</t>
  </si>
  <si>
    <t>Gut Pavel</t>
  </si>
  <si>
    <t>4. kolo</t>
  </si>
  <si>
    <t>TJ Zora Praha</t>
  </si>
  <si>
    <t>Hasala Jaromír</t>
  </si>
  <si>
    <t>Budil Ivo</t>
  </si>
  <si>
    <t>Krch Michal</t>
  </si>
  <si>
    <t>Kunovjánková Iveta</t>
  </si>
  <si>
    <t>Macháčková Věra</t>
  </si>
  <si>
    <t>přípočet</t>
  </si>
  <si>
    <t>V.</t>
  </si>
  <si>
    <t>VI.</t>
  </si>
  <si>
    <t>Piner Radek</t>
  </si>
  <si>
    <t>TJ Jiskra Kyjov</t>
  </si>
  <si>
    <t>2.kolo</t>
  </si>
  <si>
    <t>3.kolo</t>
  </si>
  <si>
    <t>4.kolo</t>
  </si>
  <si>
    <t>nejl. hra</t>
  </si>
  <si>
    <t>Jurkovič Miroslav</t>
  </si>
  <si>
    <t>Pořadí</t>
  </si>
  <si>
    <t>BSC Praha</t>
  </si>
  <si>
    <t>SK Slavia Praha OZP</t>
  </si>
  <si>
    <t>Dvojice B1 + Bx</t>
  </si>
  <si>
    <t>Celkem</t>
  </si>
  <si>
    <t>Celkem po odp.</t>
  </si>
  <si>
    <t>Start. číslo</t>
  </si>
  <si>
    <t>Trojice  -  B1 + BX + BX  (součet koeficientů trojice nesmí přesáhnout hodnotu 6)</t>
  </si>
  <si>
    <t>celkem + pp</t>
  </si>
  <si>
    <t>klub ( TJ )</t>
  </si>
  <si>
    <t>Kat.</t>
  </si>
  <si>
    <t xml:space="preserve"> </t>
  </si>
  <si>
    <t>Řehořová Stanislava</t>
  </si>
  <si>
    <t>Dluská Jitka</t>
  </si>
  <si>
    <t>Hurtová Ludmila</t>
  </si>
  <si>
    <t>BC Bowlingzone Blinds</t>
  </si>
  <si>
    <t>Marinčič Ĺudovít</t>
  </si>
  <si>
    <t xml:space="preserve">  Chvojka Leoš</t>
  </si>
  <si>
    <t xml:space="preserve">  Gruncl Josef</t>
  </si>
  <si>
    <t xml:space="preserve">                                           13. Mistrovství České republiky v bowlingu - Pardubice 28. - 30.8.2020</t>
  </si>
  <si>
    <t>jed.</t>
  </si>
  <si>
    <t>dvoj.</t>
  </si>
  <si>
    <t>troj.</t>
  </si>
  <si>
    <t>Chvojka Leoš</t>
  </si>
  <si>
    <t>Gruncl Josef</t>
  </si>
  <si>
    <t>5. kolo</t>
  </si>
  <si>
    <t>6. kolo</t>
  </si>
  <si>
    <t>5.kolo</t>
  </si>
  <si>
    <t>6.kolo</t>
  </si>
  <si>
    <t>Oddíl</t>
  </si>
  <si>
    <t xml:space="preserve">TJ Zora Praha </t>
  </si>
  <si>
    <t>oddíl</t>
  </si>
  <si>
    <t>Hlavní rozhodčí: Gutová Marie</t>
  </si>
  <si>
    <t xml:space="preserve">TJ Jiskra Kyjov </t>
  </si>
  <si>
    <t xml:space="preserve">                                                          Dvojice - ostatní do all events</t>
  </si>
  <si>
    <t xml:space="preserve">                                                         trojice - ostatní do all events</t>
  </si>
  <si>
    <t>Turchyn Yaroslav</t>
  </si>
  <si>
    <t>Poláková Petra</t>
  </si>
  <si>
    <t>Reichel Jiří</t>
  </si>
  <si>
    <t>Vrbová Irena</t>
  </si>
  <si>
    <t>BC Bowlingzone Blinds            SK Slavia Praha OZP</t>
  </si>
  <si>
    <t>Kochman Tomáš</t>
  </si>
  <si>
    <t xml:space="preserve">                                           15. Mistrovství České republiky v bowlingu - Olomouc - Šantovka 29. - 31.7.2022</t>
  </si>
  <si>
    <t xml:space="preserve">                                                 1. den - pátek 29.7.2022</t>
  </si>
  <si>
    <t xml:space="preserve">    15. Mistrovství České republiky v bowlingu - Olomouc - Šantovka 29. - 31.7.2022</t>
  </si>
  <si>
    <t>2. den - sobota 30.7.2022</t>
  </si>
  <si>
    <t xml:space="preserve">                       15. Mistrovství České republiky v bowlingu - Olomouc - Šantovka 29. - 31.7.2022</t>
  </si>
  <si>
    <t>TP 8</t>
  </si>
  <si>
    <t>TP 9</t>
  </si>
  <si>
    <t>Obořil Vladimír</t>
  </si>
  <si>
    <t xml:space="preserve">               Dvojice  B2 + B2 </t>
  </si>
  <si>
    <t>BC Bowlingzone Blinds/ SK Slavia Praha OZP</t>
  </si>
  <si>
    <t xml:space="preserve">                                   </t>
  </si>
  <si>
    <t xml:space="preserve">                   15. Mistrovství České republiky v bowlingu - Olomouc - Šantovka 29. - 31.7.2022</t>
  </si>
  <si>
    <t xml:space="preserve"> 15. Mistrovství České republiky v bowlingu - Olomouc - Šantovka 29. - 31.7.2022</t>
  </si>
  <si>
    <t xml:space="preserve">         15. Mistrovství České republiky v bowlingu - Olomouc - Šantovka 29. - 31.7.2022</t>
  </si>
  <si>
    <t xml:space="preserve">                                                            all events</t>
  </si>
  <si>
    <t xml:space="preserve">                                                                        3. den - neděle  31.7..2022</t>
  </si>
  <si>
    <t>zlatá</t>
  </si>
  <si>
    <t>stříbrná</t>
  </si>
  <si>
    <t>bronzová</t>
  </si>
  <si>
    <t>Jednotlivci</t>
  </si>
  <si>
    <t>Dvojice</t>
  </si>
  <si>
    <t>Trojice</t>
  </si>
  <si>
    <t>All events</t>
  </si>
  <si>
    <t>CELKEM</t>
  </si>
  <si>
    <t>počet hráčů</t>
  </si>
  <si>
    <t>Rozdělení medailí - zrakově postižení bowleři</t>
  </si>
  <si>
    <t>15. MČR v bowlingu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</si>
</sst>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 CE"/>
      <charset val="238"/>
    </font>
    <font>
      <b/>
      <sz val="10"/>
      <name val="Arial CE"/>
      <charset val="238"/>
    </font>
    <font>
      <b/>
      <sz val="30"/>
      <name val="Arial CE"/>
      <family val="2"/>
      <charset val="238"/>
    </font>
    <font>
      <b/>
      <sz val="30"/>
      <name val="Swis721 BlkEx L2"/>
      <family val="2"/>
      <charset val="238"/>
    </font>
    <font>
      <b/>
      <sz val="30"/>
      <name val="Stencil-WP EE"/>
      <charset val="238"/>
    </font>
    <font>
      <b/>
      <sz val="14"/>
      <name val="Arial CE"/>
      <charset val="238"/>
    </font>
    <font>
      <b/>
      <sz val="14"/>
      <name val="Swis721 BlkEx L2"/>
      <family val="2"/>
      <charset val="238"/>
    </font>
    <font>
      <b/>
      <sz val="14"/>
      <name val="Arial CE"/>
      <family val="2"/>
      <charset val="238"/>
    </font>
    <font>
      <b/>
      <u/>
      <sz val="20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20"/>
      <name val="Arial CE"/>
      <family val="2"/>
      <charset val="238"/>
    </font>
    <font>
      <b/>
      <sz val="14"/>
      <name val="Arial"/>
      <family val="2"/>
      <charset val="238"/>
    </font>
    <font>
      <b/>
      <sz val="18"/>
      <name val="Arial CE"/>
      <charset val="238"/>
    </font>
    <font>
      <b/>
      <sz val="8"/>
      <name val="Arial CE"/>
      <family val="2"/>
      <charset val="238"/>
    </font>
    <font>
      <b/>
      <sz val="8"/>
      <name val="Swis721 BlkEx L2"/>
      <family val="2"/>
      <charset val="238"/>
    </font>
    <font>
      <b/>
      <sz val="16"/>
      <name val="Arial CE"/>
      <charset val="238"/>
    </font>
    <font>
      <sz val="9"/>
      <name val="Arial CE"/>
      <charset val="238"/>
    </font>
    <font>
      <sz val="14"/>
      <name val="Arial CE"/>
      <charset val="238"/>
    </font>
    <font>
      <sz val="36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b/>
      <sz val="11"/>
      <name val="Swis721 BlkEx L2"/>
      <family val="2"/>
      <charset val="238"/>
    </font>
    <font>
      <b/>
      <u/>
      <sz val="18"/>
      <name val="Arial CE"/>
      <family val="2"/>
      <charset val="238"/>
    </font>
    <font>
      <b/>
      <sz val="12"/>
      <name val="Swis721 BlkEx L2"/>
      <family val="2"/>
      <charset val="238"/>
    </font>
    <font>
      <b/>
      <sz val="10"/>
      <name val="Swis721 BlkEx L2"/>
      <family val="2"/>
      <charset val="238"/>
    </font>
    <font>
      <b/>
      <sz val="16"/>
      <name val="Arial CE"/>
      <family val="2"/>
      <charset val="238"/>
    </font>
    <font>
      <b/>
      <sz val="8"/>
      <name val="Arial CE"/>
      <charset val="238"/>
    </font>
    <font>
      <b/>
      <sz val="18"/>
      <name val="Arial"/>
      <family val="2"/>
      <charset val="238"/>
    </font>
    <font>
      <sz val="12"/>
      <name val="Arial CE"/>
      <charset val="238"/>
    </font>
    <font>
      <sz val="1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medium">
        <color rgb="FF505050"/>
      </left>
      <right style="medium">
        <color rgb="FF505050"/>
      </right>
      <top style="thin">
        <color indexed="64"/>
      </top>
      <bottom/>
      <diagonal/>
    </border>
    <border>
      <left style="medium">
        <color rgb="FF505050"/>
      </left>
      <right style="medium">
        <color rgb="FF505050"/>
      </right>
      <top/>
      <bottom style="thin">
        <color indexed="64"/>
      </bottom>
      <diagonal/>
    </border>
    <border>
      <left style="medium">
        <color rgb="FF505050"/>
      </left>
      <right style="medium">
        <color rgb="FF505050"/>
      </right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/>
      <bottom style="medium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" fontId="20" fillId="3" borderId="6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9" fillId="0" borderId="0" xfId="0" applyFont="1"/>
    <xf numFmtId="0" fontId="20" fillId="3" borderId="6" xfId="0" applyFont="1" applyFill="1" applyBorder="1" applyAlignment="1">
      <alignment horizontal="left" vertical="center" indent="1"/>
    </xf>
    <xf numFmtId="1" fontId="5" fillId="0" borderId="1" xfId="0" applyNumberFormat="1" applyFont="1" applyFill="1" applyBorder="1" applyAlignment="1">
      <alignment horizontal="left" vertical="center" indent="1"/>
    </xf>
    <xf numFmtId="1" fontId="14" fillId="0" borderId="1" xfId="0" applyNumberFormat="1" applyFont="1" applyFill="1" applyBorder="1" applyAlignment="1">
      <alignment horizontal="left" vertical="center" indent="1"/>
    </xf>
    <xf numFmtId="0" fontId="11" fillId="0" borderId="8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9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23" fillId="0" borderId="8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indent="1"/>
    </xf>
    <xf numFmtId="0" fontId="23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left" vertical="center" indent="1"/>
    </xf>
    <xf numFmtId="0" fontId="23" fillId="4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14" fillId="0" borderId="20" xfId="0" applyNumberFormat="1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23" fillId="0" borderId="0" xfId="0" applyFont="1" applyFill="1"/>
    <xf numFmtId="0" fontId="13" fillId="0" borderId="0" xfId="0" applyFont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" fontId="11" fillId="0" borderId="22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indent="1"/>
    </xf>
    <xf numFmtId="0" fontId="11" fillId="2" borderId="28" xfId="0" applyFont="1" applyFill="1" applyBorder="1" applyAlignment="1">
      <alignment horizontal="left" vertical="center" indent="1"/>
    </xf>
    <xf numFmtId="0" fontId="11" fillId="0" borderId="26" xfId="0" applyFont="1" applyBorder="1" applyAlignment="1">
      <alignment horizontal="left" vertical="center" indent="1"/>
    </xf>
    <xf numFmtId="0" fontId="11" fillId="2" borderId="29" xfId="0" applyFont="1" applyFill="1" applyBorder="1" applyAlignment="1">
      <alignment horizontal="left" vertical="center" indent="1"/>
    </xf>
    <xf numFmtId="1" fontId="11" fillId="2" borderId="15" xfId="0" applyNumberFormat="1" applyFont="1" applyFill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left" vertical="center" indent="1"/>
    </xf>
    <xf numFmtId="0" fontId="11" fillId="0" borderId="33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Border="1"/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/>
    <xf numFmtId="1" fontId="2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" fontId="5" fillId="0" borderId="36" xfId="0" applyNumberFormat="1" applyFont="1" applyFill="1" applyBorder="1" applyAlignment="1">
      <alignment horizontal="left" vertical="center" indent="1"/>
    </xf>
    <xf numFmtId="1" fontId="5" fillId="0" borderId="36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left" vertical="center" indent="1"/>
    </xf>
    <xf numFmtId="1" fontId="5" fillId="0" borderId="41" xfId="0" applyNumberFormat="1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" fontId="14" fillId="0" borderId="36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39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 applyProtection="1">
      <alignment horizontal="center" vertical="center"/>
      <protection locked="0"/>
    </xf>
    <xf numFmtId="1" fontId="14" fillId="0" borderId="41" xfId="0" applyNumberFormat="1" applyFont="1" applyFill="1" applyBorder="1" applyAlignment="1">
      <alignment horizontal="center" vertical="center"/>
    </xf>
    <xf numFmtId="1" fontId="14" fillId="0" borderId="38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1" fontId="14" fillId="6" borderId="35" xfId="0" applyNumberFormat="1" applyFont="1" applyFill="1" applyBorder="1" applyAlignment="1">
      <alignment horizontal="center" vertical="center"/>
    </xf>
    <xf numFmtId="1" fontId="14" fillId="6" borderId="38" xfId="0" applyNumberFormat="1" applyFont="1" applyFill="1" applyBorder="1" applyAlignment="1">
      <alignment horizontal="center" vertical="center"/>
    </xf>
    <xf numFmtId="1" fontId="5" fillId="6" borderId="35" xfId="0" applyNumberFormat="1" applyFont="1" applyFill="1" applyBorder="1" applyAlignment="1" applyProtection="1">
      <alignment horizontal="center" vertical="center"/>
      <protection locked="0"/>
    </xf>
    <xf numFmtId="1" fontId="5" fillId="6" borderId="38" xfId="0" applyNumberFormat="1" applyFont="1" applyFill="1" applyBorder="1" applyAlignment="1" applyProtection="1">
      <alignment horizontal="center" vertical="center"/>
      <protection locked="0"/>
    </xf>
    <xf numFmtId="1" fontId="5" fillId="6" borderId="35" xfId="0" applyNumberFormat="1" applyFont="1" applyFill="1" applyBorder="1" applyAlignment="1">
      <alignment horizontal="center" vertical="center"/>
    </xf>
    <xf numFmtId="1" fontId="5" fillId="6" borderId="38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 applyProtection="1">
      <alignment horizontal="center" vertical="center"/>
      <protection locked="0"/>
    </xf>
    <xf numFmtId="1" fontId="5" fillId="6" borderId="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left" vertical="center" indent="1"/>
    </xf>
    <xf numFmtId="1" fontId="7" fillId="0" borderId="8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 applyFill="1"/>
    <xf numFmtId="0" fontId="31" fillId="0" borderId="0" xfId="0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left" vertical="center" indent="1"/>
    </xf>
    <xf numFmtId="0" fontId="21" fillId="0" borderId="24" xfId="0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1" fontId="14" fillId="0" borderId="36" xfId="0" applyNumberFormat="1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" fontId="11" fillId="0" borderId="45" xfId="0" applyNumberFormat="1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1" fontId="11" fillId="2" borderId="4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" fontId="11" fillId="0" borderId="48" xfId="0" applyNumberFormat="1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left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14" fillId="0" borderId="40" xfId="0" applyNumberFormat="1" applyFont="1" applyFill="1" applyBorder="1" applyAlignment="1">
      <alignment horizontal="center" vertical="center"/>
    </xf>
    <xf numFmtId="1" fontId="14" fillId="0" borderId="41" xfId="0" applyNumberFormat="1" applyFont="1" applyFill="1" applyBorder="1" applyAlignment="1">
      <alignment horizontal="left" vertical="center" indent="1"/>
    </xf>
    <xf numFmtId="0" fontId="14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5" fillId="6" borderId="38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/>
    </xf>
    <xf numFmtId="0" fontId="0" fillId="0" borderId="0" xfId="0" applyBorder="1"/>
    <xf numFmtId="0" fontId="0" fillId="0" borderId="49" xfId="0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49" xfId="0" applyFill="1" applyBorder="1"/>
    <xf numFmtId="0" fontId="1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top" wrapText="1"/>
    </xf>
    <xf numFmtId="0" fontId="19" fillId="0" borderId="17" xfId="0" applyFont="1" applyFill="1" applyBorder="1" applyAlignment="1">
      <alignment vertic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" fillId="4" borderId="51" xfId="0" applyFont="1" applyFill="1" applyBorder="1" applyAlignment="1">
      <alignment horizontal="left" vertical="center" indent="1"/>
    </xf>
    <xf numFmtId="0" fontId="11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0" fillId="0" borderId="20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2"/>
  <dimension ref="A1:R1029"/>
  <sheetViews>
    <sheetView tabSelected="1" zoomScale="85" zoomScaleNormal="85" workbookViewId="0">
      <selection activeCell="S30" sqref="S30"/>
    </sheetView>
  </sheetViews>
  <sheetFormatPr defaultColWidth="8.85546875" defaultRowHeight="50.1" customHeight="1"/>
  <cols>
    <col min="1" max="1" width="9.85546875" style="3" customWidth="1"/>
    <col min="2" max="2" width="30" style="2" customWidth="1"/>
    <col min="3" max="3" width="9.42578125" style="1" customWidth="1"/>
    <col min="4" max="4" width="7.28515625" style="1" customWidth="1"/>
    <col min="5" max="5" width="7.140625" style="1" customWidth="1"/>
    <col min="6" max="9" width="7.28515625" style="1" customWidth="1"/>
    <col min="10" max="10" width="8" style="1" bestFit="1" customWidth="1"/>
    <col min="11" max="11" width="6.140625" style="1" customWidth="1"/>
    <col min="12" max="12" width="8" style="1" customWidth="1"/>
    <col min="13" max="13" width="7.85546875" style="1" customWidth="1"/>
    <col min="14" max="14" width="8.42578125" style="1" customWidth="1"/>
    <col min="15" max="15" width="32.28515625" style="1" customWidth="1"/>
    <col min="16" max="17" width="8.85546875" style="1"/>
    <col min="18" max="18" width="12" style="1" bestFit="1" customWidth="1"/>
    <col min="19" max="16384" width="8.85546875" style="1"/>
  </cols>
  <sheetData>
    <row r="1" spans="1:15" s="4" customFormat="1" ht="30" customHeight="1">
      <c r="A1" s="105" t="s">
        <v>78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15" s="4" customFormat="1" ht="14.4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9"/>
      <c r="N2" s="39"/>
    </row>
    <row r="3" spans="1:15" s="4" customFormat="1" ht="30.75" customHeight="1">
      <c r="A3" s="233" t="s">
        <v>79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39"/>
      <c r="N3" s="39"/>
    </row>
    <row r="4" spans="1:15" s="4" customFormat="1" ht="24.95" customHeight="1">
      <c r="A4" s="44"/>
      <c r="B4" s="45" t="s">
        <v>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s="4" customFormat="1" ht="24.95" customHeight="1">
      <c r="A5" s="44"/>
      <c r="B5" s="45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5" s="6" customFormat="1" ht="23.1" customHeight="1" thickBot="1">
      <c r="A6" s="14" t="s">
        <v>36</v>
      </c>
      <c r="B6" s="7" t="s">
        <v>16</v>
      </c>
      <c r="C6" s="8" t="s">
        <v>0</v>
      </c>
      <c r="D6" s="18" t="s">
        <v>1</v>
      </c>
      <c r="E6" s="18" t="s">
        <v>2</v>
      </c>
      <c r="F6" s="18" t="s">
        <v>3</v>
      </c>
      <c r="G6" s="18" t="s">
        <v>4</v>
      </c>
      <c r="H6" s="18" t="s">
        <v>27</v>
      </c>
      <c r="I6" s="18" t="s">
        <v>28</v>
      </c>
      <c r="J6" s="127" t="s">
        <v>9</v>
      </c>
      <c r="K6" s="127" t="s">
        <v>26</v>
      </c>
      <c r="L6" s="129" t="s">
        <v>44</v>
      </c>
      <c r="M6" s="130" t="s">
        <v>8</v>
      </c>
      <c r="N6" s="131" t="s">
        <v>34</v>
      </c>
      <c r="O6" s="22" t="s">
        <v>45</v>
      </c>
    </row>
    <row r="7" spans="1:15" ht="23.1" customHeight="1">
      <c r="A7" s="160">
        <v>1</v>
      </c>
      <c r="B7" s="132" t="s">
        <v>23</v>
      </c>
      <c r="C7" s="10" t="s">
        <v>7</v>
      </c>
      <c r="D7" s="122">
        <v>92</v>
      </c>
      <c r="E7" s="122">
        <v>163</v>
      </c>
      <c r="F7" s="122">
        <v>111</v>
      </c>
      <c r="G7" s="122">
        <v>86</v>
      </c>
      <c r="H7" s="122">
        <v>95</v>
      </c>
      <c r="I7" s="122">
        <v>119</v>
      </c>
      <c r="J7" s="123">
        <f>SUM(D7:I7)</f>
        <v>666</v>
      </c>
      <c r="K7" s="124"/>
      <c r="L7" s="123">
        <f>SUM(J7:K7)</f>
        <v>666</v>
      </c>
      <c r="M7" s="125">
        <f>SUM(L7/6)</f>
        <v>111</v>
      </c>
      <c r="N7" s="124">
        <f>MAX(D7:I7)</f>
        <v>163</v>
      </c>
      <c r="O7" s="35" t="s">
        <v>51</v>
      </c>
    </row>
    <row r="8" spans="1:15" ht="23.1" customHeight="1">
      <c r="A8" s="160">
        <v>2</v>
      </c>
      <c r="B8" s="62" t="s">
        <v>22</v>
      </c>
      <c r="C8" s="10" t="s">
        <v>7</v>
      </c>
      <c r="D8" s="122">
        <v>81</v>
      </c>
      <c r="E8" s="122">
        <v>100</v>
      </c>
      <c r="F8" s="122">
        <v>73</v>
      </c>
      <c r="G8" s="122">
        <v>91</v>
      </c>
      <c r="H8" s="122">
        <v>109</v>
      </c>
      <c r="I8" s="122">
        <v>81</v>
      </c>
      <c r="J8" s="123">
        <f>SUM(D8:I8)</f>
        <v>535</v>
      </c>
      <c r="K8" s="124"/>
      <c r="L8" s="123">
        <f>SUM(J8:K8)</f>
        <v>535</v>
      </c>
      <c r="M8" s="125">
        <f>SUM(L8/6)</f>
        <v>89.166666666666671</v>
      </c>
      <c r="N8" s="124">
        <f>MAX(D8:I8)</f>
        <v>109</v>
      </c>
      <c r="O8" s="35" t="s">
        <v>20</v>
      </c>
    </row>
    <row r="9" spans="1:15" ht="23.1" customHeight="1">
      <c r="A9" s="160">
        <v>3</v>
      </c>
      <c r="B9" s="62" t="s">
        <v>24</v>
      </c>
      <c r="C9" s="10" t="s">
        <v>7</v>
      </c>
      <c r="D9" s="122">
        <v>77</v>
      </c>
      <c r="E9" s="122">
        <v>66</v>
      </c>
      <c r="F9" s="122">
        <v>80</v>
      </c>
      <c r="G9" s="122">
        <v>52</v>
      </c>
      <c r="H9" s="122">
        <v>74</v>
      </c>
      <c r="I9" s="122">
        <v>96</v>
      </c>
      <c r="J9" s="123">
        <f>SUM(D9:I9)</f>
        <v>445</v>
      </c>
      <c r="K9" s="122">
        <v>60</v>
      </c>
      <c r="L9" s="123">
        <f>SUM(J9:K9)</f>
        <v>505</v>
      </c>
      <c r="M9" s="125">
        <f>SUM(L9/6)</f>
        <v>84.166666666666671</v>
      </c>
      <c r="N9" s="124">
        <f>MAX(D9:I9)</f>
        <v>96</v>
      </c>
      <c r="O9" s="37" t="s">
        <v>30</v>
      </c>
    </row>
    <row r="10" spans="1:15" s="16" customFormat="1" ht="24.95" customHeight="1" thickBot="1">
      <c r="A10" s="10">
        <v>4</v>
      </c>
      <c r="B10" s="139" t="s">
        <v>72</v>
      </c>
      <c r="C10" s="10" t="s">
        <v>7</v>
      </c>
      <c r="D10" s="122">
        <v>79</v>
      </c>
      <c r="E10" s="122">
        <v>77</v>
      </c>
      <c r="F10" s="122">
        <v>64</v>
      </c>
      <c r="G10" s="122">
        <v>75</v>
      </c>
      <c r="H10" s="122">
        <v>85</v>
      </c>
      <c r="I10" s="122">
        <v>95</v>
      </c>
      <c r="J10" s="123">
        <f>SUM(D10:I10)</f>
        <v>475</v>
      </c>
      <c r="K10" s="124"/>
      <c r="L10" s="123">
        <f>SUM(J10:K10)</f>
        <v>475</v>
      </c>
      <c r="M10" s="125">
        <f>SUM(L10/6)</f>
        <v>79.166666666666671</v>
      </c>
      <c r="N10" s="124">
        <f>MAX(D10:I10)</f>
        <v>95</v>
      </c>
      <c r="O10" s="35" t="s">
        <v>51</v>
      </c>
    </row>
    <row r="11" spans="1:15" s="13" customFormat="1" ht="23.1" customHeight="1">
      <c r="K11" s="40"/>
      <c r="L11" s="40"/>
      <c r="M11" s="12"/>
    </row>
    <row r="12" spans="1:15" s="13" customFormat="1" ht="23.1" customHeight="1">
      <c r="B12" s="5" t="s">
        <v>11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2"/>
      <c r="N12" s="40"/>
    </row>
    <row r="13" spans="1:15" s="13" customFormat="1" ht="23.1" customHeight="1">
      <c r="B13" s="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2"/>
      <c r="N13" s="40"/>
    </row>
    <row r="14" spans="1:15" s="13" customFormat="1" ht="23.1" customHeight="1" thickBot="1">
      <c r="A14" s="14" t="s">
        <v>36</v>
      </c>
      <c r="B14" s="7" t="s">
        <v>16</v>
      </c>
      <c r="C14" s="8" t="s">
        <v>0</v>
      </c>
      <c r="D14" s="18" t="s">
        <v>1</v>
      </c>
      <c r="E14" s="18" t="s">
        <v>2</v>
      </c>
      <c r="F14" s="18" t="s">
        <v>3</v>
      </c>
      <c r="G14" s="18" t="s">
        <v>4</v>
      </c>
      <c r="H14" s="18" t="s">
        <v>27</v>
      </c>
      <c r="I14" s="18" t="s">
        <v>28</v>
      </c>
      <c r="J14" s="127" t="s">
        <v>9</v>
      </c>
      <c r="K14" s="128" t="s">
        <v>26</v>
      </c>
      <c r="L14" s="129" t="s">
        <v>44</v>
      </c>
      <c r="M14" s="130" t="s">
        <v>8</v>
      </c>
      <c r="N14" s="131" t="s">
        <v>34</v>
      </c>
      <c r="O14" s="22" t="s">
        <v>45</v>
      </c>
    </row>
    <row r="15" spans="1:15" s="13" customFormat="1" ht="23.1" customHeight="1">
      <c r="A15" s="159">
        <v>1</v>
      </c>
      <c r="B15" s="132" t="s">
        <v>21</v>
      </c>
      <c r="C15" s="10" t="s">
        <v>6</v>
      </c>
      <c r="D15" s="122">
        <v>157</v>
      </c>
      <c r="E15" s="122">
        <v>193</v>
      </c>
      <c r="F15" s="122">
        <v>215</v>
      </c>
      <c r="G15" s="122">
        <v>150</v>
      </c>
      <c r="H15" s="122">
        <v>162</v>
      </c>
      <c r="I15" s="122">
        <v>154</v>
      </c>
      <c r="J15" s="123">
        <f t="shared" ref="J15:J20" si="0">SUM(D15:I15)</f>
        <v>1031</v>
      </c>
      <c r="K15" s="124"/>
      <c r="L15" s="123">
        <f t="shared" ref="L15:L20" si="1">SUM(J15:K15)</f>
        <v>1031</v>
      </c>
      <c r="M15" s="125">
        <f t="shared" ref="M15:M20" si="2">SUM(L15/6)</f>
        <v>171.83333333333334</v>
      </c>
      <c r="N15" s="126">
        <f t="shared" ref="N15:N20" si="3">MAX(D15:I15)</f>
        <v>215</v>
      </c>
      <c r="O15" s="37" t="s">
        <v>30</v>
      </c>
    </row>
    <row r="16" spans="1:15" s="13" customFormat="1" ht="23.1" customHeight="1">
      <c r="A16" s="159">
        <v>2</v>
      </c>
      <c r="B16" s="62" t="s">
        <v>48</v>
      </c>
      <c r="C16" s="10" t="s">
        <v>6</v>
      </c>
      <c r="D16" s="122">
        <v>142</v>
      </c>
      <c r="E16" s="122">
        <v>143</v>
      </c>
      <c r="F16" s="122">
        <v>182</v>
      </c>
      <c r="G16" s="122">
        <v>168</v>
      </c>
      <c r="H16" s="122">
        <v>135</v>
      </c>
      <c r="I16" s="122">
        <v>200</v>
      </c>
      <c r="J16" s="123">
        <f t="shared" si="0"/>
        <v>970</v>
      </c>
      <c r="K16" s="123">
        <v>60</v>
      </c>
      <c r="L16" s="123">
        <f t="shared" si="1"/>
        <v>1030</v>
      </c>
      <c r="M16" s="125">
        <f t="shared" si="2"/>
        <v>171.66666666666666</v>
      </c>
      <c r="N16" s="126">
        <f t="shared" si="3"/>
        <v>200</v>
      </c>
      <c r="O16" s="36" t="s">
        <v>38</v>
      </c>
    </row>
    <row r="17" spans="1:18" s="13" customFormat="1" ht="23.1" customHeight="1">
      <c r="A17" s="159">
        <v>3</v>
      </c>
      <c r="B17" s="62" t="s">
        <v>73</v>
      </c>
      <c r="C17" s="10" t="s">
        <v>6</v>
      </c>
      <c r="D17" s="122">
        <v>149</v>
      </c>
      <c r="E17" s="122">
        <v>128</v>
      </c>
      <c r="F17" s="122">
        <v>137</v>
      </c>
      <c r="G17" s="122">
        <v>139</v>
      </c>
      <c r="H17" s="122">
        <v>131</v>
      </c>
      <c r="I17" s="122">
        <v>134</v>
      </c>
      <c r="J17" s="123">
        <f t="shared" si="0"/>
        <v>818</v>
      </c>
      <c r="K17" s="123">
        <v>60</v>
      </c>
      <c r="L17" s="123">
        <f t="shared" si="1"/>
        <v>878</v>
      </c>
      <c r="M17" s="125">
        <f t="shared" si="2"/>
        <v>146.33333333333334</v>
      </c>
      <c r="N17" s="126">
        <f t="shared" si="3"/>
        <v>149</v>
      </c>
      <c r="O17" s="37" t="s">
        <v>20</v>
      </c>
    </row>
    <row r="18" spans="1:18" s="13" customFormat="1" ht="23.1" customHeight="1">
      <c r="A18" s="46">
        <v>4</v>
      </c>
      <c r="B18" s="62" t="s">
        <v>17</v>
      </c>
      <c r="C18" s="10" t="s">
        <v>6</v>
      </c>
      <c r="D18" s="122">
        <v>125</v>
      </c>
      <c r="E18" s="122">
        <v>122</v>
      </c>
      <c r="F18" s="122">
        <v>144</v>
      </c>
      <c r="G18" s="122">
        <v>136</v>
      </c>
      <c r="H18" s="122">
        <v>134</v>
      </c>
      <c r="I18" s="122">
        <v>213</v>
      </c>
      <c r="J18" s="123">
        <f t="shared" si="0"/>
        <v>874</v>
      </c>
      <c r="K18" s="124"/>
      <c r="L18" s="123">
        <f t="shared" si="1"/>
        <v>874</v>
      </c>
      <c r="M18" s="125">
        <f t="shared" si="2"/>
        <v>145.66666666666666</v>
      </c>
      <c r="N18" s="126">
        <f t="shared" si="3"/>
        <v>213</v>
      </c>
      <c r="O18" s="36" t="s">
        <v>38</v>
      </c>
    </row>
    <row r="19" spans="1:18" s="13" customFormat="1" ht="23.1" customHeight="1">
      <c r="A19" s="46">
        <v>5</v>
      </c>
      <c r="B19" s="62" t="s">
        <v>74</v>
      </c>
      <c r="C19" s="10" t="s">
        <v>6</v>
      </c>
      <c r="D19" s="122">
        <v>125</v>
      </c>
      <c r="E19" s="122">
        <v>113</v>
      </c>
      <c r="F19" s="122">
        <v>104</v>
      </c>
      <c r="G19" s="122">
        <v>107</v>
      </c>
      <c r="H19" s="122">
        <v>110</v>
      </c>
      <c r="I19" s="122">
        <v>106</v>
      </c>
      <c r="J19" s="123">
        <f t="shared" si="0"/>
        <v>665</v>
      </c>
      <c r="K19" s="124"/>
      <c r="L19" s="123">
        <f t="shared" si="1"/>
        <v>665</v>
      </c>
      <c r="M19" s="125">
        <f t="shared" si="2"/>
        <v>110.83333333333333</v>
      </c>
      <c r="N19" s="126">
        <f t="shared" si="3"/>
        <v>125</v>
      </c>
      <c r="O19" s="36" t="s">
        <v>38</v>
      </c>
    </row>
    <row r="20" spans="1:18" s="13" customFormat="1" ht="23.1" customHeight="1" thickBot="1">
      <c r="A20" s="46">
        <v>6</v>
      </c>
      <c r="B20" s="139" t="s">
        <v>18</v>
      </c>
      <c r="C20" s="10" t="s">
        <v>6</v>
      </c>
      <c r="D20" s="122">
        <v>85</v>
      </c>
      <c r="E20" s="122">
        <v>77</v>
      </c>
      <c r="F20" s="122">
        <v>56</v>
      </c>
      <c r="G20" s="122">
        <v>76</v>
      </c>
      <c r="H20" s="122">
        <v>97</v>
      </c>
      <c r="I20" s="122">
        <v>87</v>
      </c>
      <c r="J20" s="123">
        <f t="shared" si="0"/>
        <v>478</v>
      </c>
      <c r="K20" s="123"/>
      <c r="L20" s="123">
        <f t="shared" si="1"/>
        <v>478</v>
      </c>
      <c r="M20" s="125">
        <f t="shared" si="2"/>
        <v>79.666666666666671</v>
      </c>
      <c r="N20" s="126">
        <f t="shared" si="3"/>
        <v>97</v>
      </c>
      <c r="O20" s="37" t="s">
        <v>30</v>
      </c>
    </row>
    <row r="21" spans="1:18" s="13" customFormat="1" ht="24.95" customHeight="1">
      <c r="A21" s="47"/>
      <c r="B21" s="85"/>
      <c r="C21" s="14"/>
      <c r="D21" s="15"/>
      <c r="E21" s="15"/>
      <c r="F21" s="15"/>
      <c r="G21" s="15"/>
      <c r="H21" s="15"/>
      <c r="I21" s="15"/>
      <c r="J21" s="32"/>
      <c r="K21" s="15"/>
      <c r="L21" s="15"/>
      <c r="M21" s="48"/>
      <c r="N21" s="49"/>
      <c r="O21" s="50"/>
    </row>
    <row r="22" spans="1:18" s="13" customFormat="1" ht="24.95" customHeight="1">
      <c r="A22" s="14"/>
      <c r="B22" s="5" t="s">
        <v>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2"/>
      <c r="R22" s="86"/>
    </row>
    <row r="23" spans="1:18" s="13" customFormat="1" ht="24.95" customHeight="1">
      <c r="A23" s="14"/>
      <c r="B23" s="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2"/>
    </row>
    <row r="24" spans="1:18" s="13" customFormat="1" ht="23.1" customHeight="1" thickBot="1">
      <c r="A24" s="14" t="s">
        <v>36</v>
      </c>
      <c r="B24" s="7" t="s">
        <v>16</v>
      </c>
      <c r="C24" s="8" t="s">
        <v>0</v>
      </c>
      <c r="D24" s="18" t="s">
        <v>1</v>
      </c>
      <c r="E24" s="18" t="s">
        <v>2</v>
      </c>
      <c r="F24" s="18" t="s">
        <v>3</v>
      </c>
      <c r="G24" s="18" t="s">
        <v>4</v>
      </c>
      <c r="H24" s="18" t="s">
        <v>27</v>
      </c>
      <c r="I24" s="18" t="s">
        <v>28</v>
      </c>
      <c r="J24" s="127" t="s">
        <v>9</v>
      </c>
      <c r="K24" s="127" t="s">
        <v>26</v>
      </c>
      <c r="L24" s="129" t="s">
        <v>44</v>
      </c>
      <c r="M24" s="130" t="s">
        <v>8</v>
      </c>
      <c r="N24" s="131" t="s">
        <v>34</v>
      </c>
      <c r="O24" s="22" t="s">
        <v>45</v>
      </c>
    </row>
    <row r="25" spans="1:18" s="13" customFormat="1" ht="23.1" customHeight="1">
      <c r="A25" s="153">
        <v>1</v>
      </c>
      <c r="B25" s="173" t="s">
        <v>35</v>
      </c>
      <c r="C25" s="28" t="s">
        <v>5</v>
      </c>
      <c r="D25" s="122">
        <v>104</v>
      </c>
      <c r="E25" s="122">
        <v>184</v>
      </c>
      <c r="F25" s="122">
        <v>155</v>
      </c>
      <c r="G25" s="122">
        <v>145</v>
      </c>
      <c r="H25" s="122">
        <v>201</v>
      </c>
      <c r="I25" s="122">
        <v>144</v>
      </c>
      <c r="J25" s="123">
        <f t="shared" ref="J25:J33" si="4">SUM(D25:I25)</f>
        <v>933</v>
      </c>
      <c r="K25" s="123"/>
      <c r="L25" s="123">
        <f t="shared" ref="L25:L33" si="5">SUM(J25:K25)</f>
        <v>933</v>
      </c>
      <c r="M25" s="125">
        <f t="shared" ref="M25:M33" si="6">SUM(L25/6)</f>
        <v>155.5</v>
      </c>
      <c r="N25" s="126">
        <f t="shared" ref="N25:N33" si="7">MAX(D25:I25)</f>
        <v>201</v>
      </c>
      <c r="O25" s="37" t="s">
        <v>30</v>
      </c>
    </row>
    <row r="26" spans="1:18" s="6" customFormat="1" ht="23.1" customHeight="1">
      <c r="A26" s="154">
        <v>2</v>
      </c>
      <c r="B26" s="95" t="s">
        <v>25</v>
      </c>
      <c r="C26" s="28" t="s">
        <v>5</v>
      </c>
      <c r="D26" s="122">
        <v>162</v>
      </c>
      <c r="E26" s="122">
        <v>159</v>
      </c>
      <c r="F26" s="122">
        <v>140</v>
      </c>
      <c r="G26" s="122">
        <v>133</v>
      </c>
      <c r="H26" s="122">
        <v>116</v>
      </c>
      <c r="I26" s="122">
        <v>138</v>
      </c>
      <c r="J26" s="123">
        <f t="shared" si="4"/>
        <v>848</v>
      </c>
      <c r="K26" s="123">
        <v>60</v>
      </c>
      <c r="L26" s="123">
        <f t="shared" si="5"/>
        <v>908</v>
      </c>
      <c r="M26" s="125">
        <f t="shared" si="6"/>
        <v>151.33333333333334</v>
      </c>
      <c r="N26" s="126">
        <f t="shared" si="7"/>
        <v>162</v>
      </c>
      <c r="O26" s="36" t="s">
        <v>38</v>
      </c>
    </row>
    <row r="27" spans="1:18" s="16" customFormat="1" ht="24.95" customHeight="1">
      <c r="A27" s="154">
        <v>3</v>
      </c>
      <c r="B27" s="195" t="s">
        <v>54</v>
      </c>
      <c r="C27" s="28" t="s">
        <v>5</v>
      </c>
      <c r="D27" s="122">
        <v>159</v>
      </c>
      <c r="E27" s="122">
        <v>172</v>
      </c>
      <c r="F27" s="122">
        <v>141</v>
      </c>
      <c r="G27" s="122">
        <v>149</v>
      </c>
      <c r="H27" s="122">
        <v>141</v>
      </c>
      <c r="I27" s="122">
        <v>135</v>
      </c>
      <c r="J27" s="123">
        <f t="shared" si="4"/>
        <v>897</v>
      </c>
      <c r="K27" s="124"/>
      <c r="L27" s="123">
        <f t="shared" si="5"/>
        <v>897</v>
      </c>
      <c r="M27" s="125">
        <f t="shared" si="6"/>
        <v>149.5</v>
      </c>
      <c r="N27" s="126">
        <f t="shared" si="7"/>
        <v>172</v>
      </c>
      <c r="O27" s="35" t="s">
        <v>51</v>
      </c>
    </row>
    <row r="28" spans="1:18" s="13" customFormat="1" ht="23.1" customHeight="1">
      <c r="A28" s="197">
        <v>3</v>
      </c>
      <c r="B28" s="195" t="s">
        <v>53</v>
      </c>
      <c r="C28" s="28" t="s">
        <v>5</v>
      </c>
      <c r="D28" s="122">
        <v>171</v>
      </c>
      <c r="E28" s="122">
        <v>119</v>
      </c>
      <c r="F28" s="122">
        <v>123</v>
      </c>
      <c r="G28" s="122">
        <v>168</v>
      </c>
      <c r="H28" s="122">
        <v>150</v>
      </c>
      <c r="I28" s="122">
        <v>166</v>
      </c>
      <c r="J28" s="123">
        <f t="shared" si="4"/>
        <v>897</v>
      </c>
      <c r="K28" s="124"/>
      <c r="L28" s="123">
        <f t="shared" si="5"/>
        <v>897</v>
      </c>
      <c r="M28" s="125">
        <f t="shared" si="6"/>
        <v>149.5</v>
      </c>
      <c r="N28" s="126">
        <f t="shared" si="7"/>
        <v>171</v>
      </c>
      <c r="O28" s="35" t="s">
        <v>37</v>
      </c>
    </row>
    <row r="29" spans="1:18" s="13" customFormat="1" ht="23.1" customHeight="1">
      <c r="A29" s="150">
        <v>5</v>
      </c>
      <c r="B29" s="63" t="s">
        <v>52</v>
      </c>
      <c r="C29" s="28" t="s">
        <v>5</v>
      </c>
      <c r="D29" s="122">
        <v>120</v>
      </c>
      <c r="E29" s="122">
        <v>153</v>
      </c>
      <c r="F29" s="122">
        <v>163</v>
      </c>
      <c r="G29" s="122">
        <v>128</v>
      </c>
      <c r="H29" s="122">
        <v>125</v>
      </c>
      <c r="I29" s="122">
        <v>168</v>
      </c>
      <c r="J29" s="123">
        <f t="shared" si="4"/>
        <v>857</v>
      </c>
      <c r="K29" s="124"/>
      <c r="L29" s="123">
        <f t="shared" si="5"/>
        <v>857</v>
      </c>
      <c r="M29" s="125">
        <f t="shared" si="6"/>
        <v>142.83333333333334</v>
      </c>
      <c r="N29" s="126">
        <f t="shared" si="7"/>
        <v>168</v>
      </c>
      <c r="O29" s="35" t="s">
        <v>51</v>
      </c>
    </row>
    <row r="30" spans="1:18" s="13" customFormat="1" ht="23.1" customHeight="1">
      <c r="A30" s="150">
        <v>6</v>
      </c>
      <c r="B30" s="63" t="s">
        <v>49</v>
      </c>
      <c r="C30" s="28" t="s">
        <v>5</v>
      </c>
      <c r="D30" s="122">
        <v>114</v>
      </c>
      <c r="E30" s="122">
        <v>128</v>
      </c>
      <c r="F30" s="122">
        <v>128</v>
      </c>
      <c r="G30" s="122">
        <v>108</v>
      </c>
      <c r="H30" s="122">
        <v>112</v>
      </c>
      <c r="I30" s="122">
        <v>83</v>
      </c>
      <c r="J30" s="123">
        <f t="shared" si="4"/>
        <v>673</v>
      </c>
      <c r="K30" s="123">
        <v>60</v>
      </c>
      <c r="L30" s="123">
        <f t="shared" si="5"/>
        <v>733</v>
      </c>
      <c r="M30" s="125">
        <f t="shared" si="6"/>
        <v>122.16666666666667</v>
      </c>
      <c r="N30" s="126">
        <f t="shared" si="7"/>
        <v>128</v>
      </c>
      <c r="O30" s="35" t="s">
        <v>51</v>
      </c>
    </row>
    <row r="31" spans="1:18" s="13" customFormat="1" ht="23.1" customHeight="1">
      <c r="A31" s="150">
        <v>7</v>
      </c>
      <c r="B31" s="164" t="s">
        <v>75</v>
      </c>
      <c r="C31" s="35" t="s">
        <v>5</v>
      </c>
      <c r="D31" s="122">
        <v>86</v>
      </c>
      <c r="E31" s="122">
        <v>114</v>
      </c>
      <c r="F31" s="122">
        <v>81</v>
      </c>
      <c r="G31" s="122">
        <v>94</v>
      </c>
      <c r="H31" s="122">
        <v>109</v>
      </c>
      <c r="I31" s="122">
        <v>118</v>
      </c>
      <c r="J31" s="123">
        <f t="shared" si="4"/>
        <v>602</v>
      </c>
      <c r="K31" s="123">
        <v>60</v>
      </c>
      <c r="L31" s="123">
        <f t="shared" si="5"/>
        <v>662</v>
      </c>
      <c r="M31" s="125">
        <f t="shared" si="6"/>
        <v>110.33333333333333</v>
      </c>
      <c r="N31" s="126">
        <f t="shared" si="7"/>
        <v>118</v>
      </c>
      <c r="O31" s="36" t="s">
        <v>38</v>
      </c>
    </row>
    <row r="32" spans="1:18" s="13" customFormat="1" ht="23.1" customHeight="1">
      <c r="A32" s="150">
        <v>8</v>
      </c>
      <c r="B32" s="63" t="s">
        <v>50</v>
      </c>
      <c r="C32" s="35" t="s">
        <v>5</v>
      </c>
      <c r="D32" s="122">
        <v>63</v>
      </c>
      <c r="E32" s="122">
        <v>84</v>
      </c>
      <c r="F32" s="122">
        <v>81</v>
      </c>
      <c r="G32" s="122">
        <v>65</v>
      </c>
      <c r="H32" s="122">
        <v>83</v>
      </c>
      <c r="I32" s="122">
        <v>63</v>
      </c>
      <c r="J32" s="123">
        <f t="shared" si="4"/>
        <v>439</v>
      </c>
      <c r="K32" s="123">
        <v>60</v>
      </c>
      <c r="L32" s="123">
        <f t="shared" si="5"/>
        <v>499</v>
      </c>
      <c r="M32" s="125">
        <f t="shared" si="6"/>
        <v>83.166666666666671</v>
      </c>
      <c r="N32" s="126">
        <f t="shared" si="7"/>
        <v>84</v>
      </c>
      <c r="O32" s="36" t="s">
        <v>38</v>
      </c>
    </row>
    <row r="33" spans="1:15" s="13" customFormat="1" ht="23.1" customHeight="1">
      <c r="A33" s="172">
        <v>9</v>
      </c>
      <c r="B33" s="63" t="s">
        <v>29</v>
      </c>
      <c r="C33" s="28" t="s">
        <v>5</v>
      </c>
      <c r="D33" s="122">
        <v>79</v>
      </c>
      <c r="E33" s="122">
        <v>101</v>
      </c>
      <c r="F33" s="122">
        <v>100</v>
      </c>
      <c r="G33" s="122">
        <v>85</v>
      </c>
      <c r="H33" s="122">
        <v>112</v>
      </c>
      <c r="I33" s="122">
        <v>91</v>
      </c>
      <c r="J33" s="123">
        <f t="shared" si="4"/>
        <v>568</v>
      </c>
      <c r="K33" s="124"/>
      <c r="L33" s="123">
        <f t="shared" si="5"/>
        <v>568</v>
      </c>
      <c r="M33" s="125">
        <f t="shared" si="6"/>
        <v>94.666666666666671</v>
      </c>
      <c r="N33" s="126">
        <f t="shared" si="7"/>
        <v>112</v>
      </c>
      <c r="O33" s="37" t="s">
        <v>30</v>
      </c>
    </row>
    <row r="34" spans="1:15" s="13" customFormat="1" ht="23.1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29"/>
      <c r="M34" s="29"/>
      <c r="N34" s="30"/>
      <c r="O34" s="30"/>
    </row>
    <row r="35" spans="1:15" s="16" customFormat="1" ht="24.95" customHeight="1">
      <c r="A35" s="32"/>
      <c r="B35" s="30"/>
      <c r="C35" s="30"/>
      <c r="D35" s="18" t="s">
        <v>1</v>
      </c>
      <c r="E35" s="18" t="s">
        <v>2</v>
      </c>
      <c r="F35" s="18" t="s">
        <v>3</v>
      </c>
      <c r="G35" s="18" t="s">
        <v>4</v>
      </c>
      <c r="H35" s="18" t="s">
        <v>27</v>
      </c>
      <c r="I35" s="18" t="s">
        <v>28</v>
      </c>
      <c r="J35" s="127" t="s">
        <v>9</v>
      </c>
      <c r="K35" s="127" t="s">
        <v>26</v>
      </c>
      <c r="L35" s="129" t="s">
        <v>44</v>
      </c>
      <c r="M35" s="130" t="s">
        <v>8</v>
      </c>
      <c r="N35" s="131" t="s">
        <v>34</v>
      </c>
      <c r="O35" s="22" t="s">
        <v>45</v>
      </c>
    </row>
    <row r="36" spans="1:15" s="13" customFormat="1" ht="24.95" customHeight="1">
      <c r="A36" s="28">
        <v>1</v>
      </c>
      <c r="B36" s="188" t="s">
        <v>85</v>
      </c>
      <c r="C36" s="28" t="s">
        <v>84</v>
      </c>
      <c r="D36" s="28">
        <v>134</v>
      </c>
      <c r="E36" s="28">
        <v>114</v>
      </c>
      <c r="F36" s="28">
        <v>90</v>
      </c>
      <c r="G36" s="28">
        <v>113</v>
      </c>
      <c r="H36" s="28">
        <v>110</v>
      </c>
      <c r="I36" s="28">
        <v>133</v>
      </c>
      <c r="J36" s="123">
        <f t="shared" ref="J36" si="8">SUM(D36:I36)</f>
        <v>694</v>
      </c>
      <c r="K36" s="189"/>
      <c r="L36" s="123">
        <f t="shared" ref="L36" si="9">SUM(J36:K36)</f>
        <v>694</v>
      </c>
      <c r="M36" s="125">
        <f t="shared" ref="M36" si="10">SUM(L36/6)</f>
        <v>115.66666666666667</v>
      </c>
      <c r="N36" s="126">
        <f t="shared" ref="N36" si="11">MAX(D36:I36)</f>
        <v>134</v>
      </c>
      <c r="O36" s="35" t="s">
        <v>51</v>
      </c>
    </row>
    <row r="37" spans="1:15" s="13" customFormat="1" ht="23.1" customHeight="1">
      <c r="A37" s="28">
        <v>2</v>
      </c>
      <c r="B37" s="195" t="s">
        <v>77</v>
      </c>
      <c r="C37" s="35" t="s">
        <v>83</v>
      </c>
      <c r="D37" s="35">
        <v>131</v>
      </c>
      <c r="E37" s="35">
        <v>97</v>
      </c>
      <c r="F37" s="35">
        <v>109</v>
      </c>
      <c r="G37" s="35">
        <v>83</v>
      </c>
      <c r="H37" s="35">
        <v>94</v>
      </c>
      <c r="I37" s="35">
        <v>71</v>
      </c>
      <c r="J37" s="123">
        <f t="shared" ref="J37" si="12">SUM(D37:I37)</f>
        <v>585</v>
      </c>
      <c r="K37" s="35"/>
      <c r="L37" s="123">
        <f t="shared" ref="L37" si="13">SUM(J37:K37)</f>
        <v>585</v>
      </c>
      <c r="M37" s="125">
        <f t="shared" ref="M37" si="14">SUM(L37/6)</f>
        <v>97.5</v>
      </c>
      <c r="N37" s="126">
        <f t="shared" ref="N37" si="15">MAX(D37:I37)</f>
        <v>131</v>
      </c>
      <c r="O37" s="36" t="s">
        <v>38</v>
      </c>
    </row>
    <row r="38" spans="1:15" s="6" customFormat="1" ht="23.1" customHeight="1">
      <c r="A38" s="32"/>
    </row>
    <row r="39" spans="1:15" s="13" customFormat="1" ht="23.1" customHeight="1">
      <c r="A39" s="32"/>
      <c r="B39" s="33"/>
      <c r="C39" s="33"/>
      <c r="D39" s="32"/>
      <c r="E39" s="32"/>
      <c r="F39" s="32"/>
      <c r="G39" s="32"/>
      <c r="H39" s="32"/>
      <c r="I39" s="32"/>
      <c r="J39" s="32"/>
      <c r="K39" s="34"/>
      <c r="L39" s="32"/>
      <c r="M39" s="29"/>
      <c r="N39" s="30"/>
      <c r="O39" s="30"/>
    </row>
    <row r="40" spans="1:15" s="16" customFormat="1" ht="24.95" customHeight="1">
      <c r="A40" s="32"/>
      <c r="B40" s="33" t="s">
        <v>68</v>
      </c>
      <c r="C40" s="33"/>
      <c r="D40" s="32"/>
      <c r="E40" s="32"/>
      <c r="F40" s="32"/>
      <c r="G40" s="32"/>
      <c r="H40" s="32"/>
      <c r="I40" s="32"/>
      <c r="J40" s="32"/>
      <c r="K40" s="34"/>
      <c r="L40" s="32"/>
      <c r="M40" s="29"/>
      <c r="N40" s="30"/>
      <c r="O40" s="30"/>
    </row>
    <row r="41" spans="1:15" s="16" customFormat="1" ht="24.95" customHeight="1">
      <c r="A41" s="24"/>
      <c r="B41" s="19"/>
      <c r="C41" s="19"/>
      <c r="D41" s="15"/>
      <c r="E41" s="15"/>
      <c r="F41" s="15"/>
      <c r="G41" s="15"/>
      <c r="H41" s="15"/>
      <c r="I41" s="15"/>
      <c r="J41" s="15"/>
      <c r="K41" s="23"/>
      <c r="L41" s="15"/>
      <c r="M41" s="42"/>
    </row>
    <row r="42" spans="1:15" s="16" customFormat="1" ht="24.95" customHeight="1">
      <c r="A42" s="24"/>
      <c r="B42" s="19"/>
      <c r="C42" s="19"/>
      <c r="D42" s="15"/>
      <c r="E42" s="15"/>
      <c r="F42" s="15"/>
      <c r="G42" s="15"/>
      <c r="H42" s="15"/>
      <c r="I42" s="15"/>
      <c r="J42" s="15"/>
      <c r="K42" s="23"/>
      <c r="L42" s="15"/>
      <c r="M42" s="42"/>
    </row>
    <row r="43" spans="1:15" s="16" customFormat="1" ht="24.95" customHeight="1">
      <c r="A43" s="24"/>
      <c r="B43" s="19"/>
      <c r="C43" s="19"/>
      <c r="D43" s="15"/>
      <c r="E43" s="15"/>
      <c r="F43" s="15"/>
      <c r="G43" s="15"/>
      <c r="H43" s="15"/>
      <c r="I43" s="15"/>
      <c r="J43" s="15"/>
      <c r="K43" s="23"/>
      <c r="L43" s="15"/>
      <c r="M43" s="42"/>
    </row>
    <row r="44" spans="1:15" s="16" customFormat="1" ht="24.95" customHeight="1">
      <c r="A44" s="24"/>
      <c r="B44" s="19"/>
      <c r="C44" s="19"/>
      <c r="D44" s="15"/>
      <c r="E44" s="15"/>
      <c r="F44" s="15"/>
      <c r="G44" s="15"/>
      <c r="H44" s="15"/>
      <c r="I44" s="15"/>
      <c r="J44" s="15"/>
      <c r="K44" s="23"/>
      <c r="L44" s="15"/>
      <c r="M44" s="42"/>
    </row>
    <row r="45" spans="1:15" s="16" customFormat="1" ht="24.95" customHeight="1">
      <c r="A45" s="24"/>
      <c r="B45" s="19"/>
      <c r="C45" s="19"/>
      <c r="D45" s="15"/>
      <c r="E45" s="15"/>
      <c r="F45" s="15"/>
      <c r="G45" s="15"/>
      <c r="H45" s="15"/>
      <c r="I45" s="15"/>
      <c r="J45" s="15"/>
      <c r="K45" s="23"/>
      <c r="L45" s="15"/>
      <c r="M45" s="42"/>
    </row>
    <row r="46" spans="1:15" s="16" customFormat="1" ht="24.95" customHeight="1">
      <c r="A46" s="24"/>
      <c r="B46" s="19"/>
      <c r="C46" s="19"/>
      <c r="D46" s="15"/>
      <c r="E46" s="15"/>
      <c r="F46" s="15"/>
      <c r="G46" s="15"/>
      <c r="H46" s="15"/>
      <c r="I46" s="15"/>
      <c r="J46" s="15"/>
      <c r="K46" s="23"/>
      <c r="L46" s="15"/>
      <c r="M46" s="42"/>
    </row>
    <row r="47" spans="1:15" s="16" customFormat="1" ht="24.95" customHeight="1">
      <c r="A47" s="24"/>
      <c r="B47" s="19"/>
      <c r="C47" s="19"/>
      <c r="D47" s="15"/>
      <c r="E47" s="15"/>
      <c r="F47" s="15"/>
      <c r="G47" s="15"/>
      <c r="H47" s="15"/>
      <c r="I47" s="15"/>
      <c r="J47" s="15"/>
      <c r="K47" s="23"/>
      <c r="L47" s="15"/>
      <c r="M47" s="42"/>
    </row>
    <row r="48" spans="1:15" s="16" customFormat="1" ht="24.95" customHeight="1">
      <c r="A48" s="24"/>
      <c r="B48" s="19"/>
      <c r="C48" s="19"/>
      <c r="D48" s="15"/>
      <c r="E48" s="15"/>
      <c r="F48" s="15"/>
      <c r="G48" s="15"/>
      <c r="H48" s="15"/>
      <c r="I48" s="15"/>
      <c r="J48" s="15"/>
      <c r="K48" s="23"/>
      <c r="L48" s="15"/>
      <c r="M48" s="42"/>
    </row>
    <row r="49" spans="1:13" s="16" customFormat="1" ht="24.95" customHeight="1">
      <c r="A49" s="24"/>
      <c r="B49" s="19"/>
      <c r="C49" s="19"/>
      <c r="D49" s="15"/>
      <c r="E49" s="15"/>
      <c r="F49" s="15"/>
      <c r="G49" s="15"/>
      <c r="H49" s="15"/>
      <c r="I49" s="15"/>
      <c r="J49" s="15"/>
      <c r="K49" s="23"/>
      <c r="L49" s="15"/>
      <c r="M49" s="42"/>
    </row>
    <row r="50" spans="1:13" s="16" customFormat="1" ht="24.95" customHeight="1">
      <c r="A50" s="24"/>
      <c r="B50" s="19"/>
      <c r="C50" s="19"/>
      <c r="D50" s="15"/>
      <c r="E50" s="15"/>
      <c r="F50" s="15"/>
      <c r="G50" s="15"/>
      <c r="H50" s="15"/>
      <c r="I50" s="15"/>
      <c r="J50" s="15"/>
      <c r="K50" s="23"/>
      <c r="L50" s="15"/>
      <c r="M50" s="42"/>
    </row>
    <row r="51" spans="1:13" s="16" customFormat="1" ht="24.95" customHeight="1">
      <c r="A51" s="24"/>
      <c r="B51" s="19"/>
      <c r="C51" s="19"/>
      <c r="D51" s="15"/>
      <c r="E51" s="15"/>
      <c r="F51" s="15"/>
      <c r="G51" s="15"/>
      <c r="H51" s="15"/>
      <c r="I51" s="15"/>
      <c r="J51" s="15"/>
      <c r="K51" s="23"/>
      <c r="L51" s="15"/>
      <c r="M51" s="42"/>
    </row>
    <row r="52" spans="1:13" s="16" customFormat="1" ht="24.95" customHeight="1">
      <c r="A52" s="24"/>
      <c r="B52" s="19"/>
      <c r="C52" s="19"/>
      <c r="D52" s="15"/>
      <c r="E52" s="15"/>
      <c r="F52" s="15"/>
      <c r="G52" s="15"/>
      <c r="H52" s="15"/>
      <c r="I52" s="15"/>
      <c r="J52" s="15"/>
      <c r="K52" s="23"/>
      <c r="L52" s="15"/>
      <c r="M52" s="42"/>
    </row>
    <row r="53" spans="1:13" s="16" customFormat="1" ht="24.95" customHeight="1">
      <c r="A53" s="24"/>
      <c r="B53" s="19"/>
      <c r="C53" s="19"/>
      <c r="D53" s="15"/>
      <c r="E53" s="15"/>
      <c r="F53" s="15"/>
      <c r="G53" s="15"/>
      <c r="H53" s="15"/>
      <c r="I53" s="15"/>
      <c r="J53" s="15"/>
      <c r="K53" s="23"/>
      <c r="L53" s="15"/>
      <c r="M53" s="42"/>
    </row>
    <row r="54" spans="1:13" s="16" customFormat="1" ht="24.95" customHeight="1">
      <c r="A54" s="24"/>
      <c r="B54" s="19"/>
      <c r="C54" s="19"/>
      <c r="D54" s="15"/>
      <c r="E54" s="15"/>
      <c r="F54" s="15"/>
      <c r="G54" s="15"/>
      <c r="H54" s="15"/>
      <c r="I54" s="15"/>
      <c r="J54" s="15"/>
      <c r="K54" s="23"/>
      <c r="L54" s="15"/>
      <c r="M54" s="42"/>
    </row>
    <row r="55" spans="1:13" s="16" customFormat="1" ht="24.95" customHeight="1">
      <c r="A55" s="24"/>
      <c r="B55" s="19"/>
      <c r="C55" s="19"/>
      <c r="D55" s="15"/>
      <c r="E55" s="15"/>
      <c r="F55" s="15"/>
      <c r="G55" s="15"/>
      <c r="H55" s="15"/>
      <c r="I55" s="15"/>
      <c r="J55" s="15"/>
      <c r="K55" s="23"/>
      <c r="L55" s="15"/>
      <c r="M55" s="42"/>
    </row>
    <row r="56" spans="1:13" s="16" customFormat="1" ht="24.95" customHeight="1">
      <c r="A56" s="24"/>
      <c r="B56" s="19"/>
      <c r="C56" s="19"/>
      <c r="D56" s="15"/>
      <c r="E56" s="15"/>
      <c r="F56" s="15"/>
      <c r="G56" s="15"/>
      <c r="H56" s="15"/>
      <c r="I56" s="15"/>
      <c r="J56" s="15"/>
      <c r="K56" s="23"/>
      <c r="L56" s="15"/>
      <c r="M56" s="42"/>
    </row>
    <row r="57" spans="1:13" ht="24.95" customHeight="1">
      <c r="A57" s="25"/>
      <c r="B57" s="19"/>
      <c r="C57" s="19"/>
      <c r="D57" s="15"/>
      <c r="E57" s="15"/>
      <c r="F57" s="15"/>
      <c r="G57" s="15"/>
      <c r="H57" s="15"/>
      <c r="I57" s="15"/>
      <c r="J57" s="15"/>
      <c r="K57" s="23"/>
      <c r="L57" s="15"/>
      <c r="M57" s="27"/>
    </row>
    <row r="58" spans="1:13" ht="50.1" customHeight="1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0"/>
      <c r="L58" s="27"/>
    </row>
    <row r="59" spans="1:13" ht="25.15" customHeight="1"/>
    <row r="60" spans="1:13" ht="25.15" customHeight="1"/>
    <row r="61" spans="1:13" ht="25.15" customHeight="1"/>
    <row r="62" spans="1:13" ht="25.15" customHeight="1"/>
    <row r="63" spans="1:13" ht="25.15" customHeight="1"/>
    <row r="64" spans="1:13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  <row r="156" ht="25.15" customHeight="1"/>
    <row r="157" ht="25.15" customHeight="1"/>
    <row r="158" ht="25.15" customHeight="1"/>
    <row r="159" ht="25.15" customHeight="1"/>
    <row r="160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  <row r="172" ht="25.15" customHeight="1"/>
    <row r="173" ht="25.15" customHeight="1"/>
    <row r="174" ht="25.15" customHeight="1"/>
    <row r="175" ht="25.15" customHeight="1"/>
    <row r="176" ht="25.15" customHeight="1"/>
    <row r="177" ht="25.15" customHeight="1"/>
    <row r="178" ht="25.15" customHeight="1"/>
    <row r="179" ht="25.15" customHeight="1"/>
    <row r="180" ht="25.15" customHeight="1"/>
    <row r="181" ht="25.15" customHeight="1"/>
    <row r="182" ht="25.15" customHeight="1"/>
    <row r="183" ht="25.15" customHeight="1"/>
    <row r="184" ht="25.15" customHeight="1"/>
    <row r="185" ht="25.15" customHeight="1"/>
    <row r="186" ht="25.15" customHeight="1"/>
    <row r="187" ht="25.15" customHeight="1"/>
    <row r="188" ht="25.15" customHeight="1"/>
    <row r="189" ht="25.15" customHeight="1"/>
    <row r="190" ht="25.15" customHeight="1"/>
    <row r="191" ht="25.15" customHeight="1"/>
    <row r="192" ht="25.15" customHeight="1"/>
    <row r="193" ht="25.15" customHeight="1"/>
    <row r="194" ht="25.15" customHeight="1"/>
    <row r="195" ht="25.15" customHeight="1"/>
    <row r="196" ht="25.15" customHeight="1"/>
    <row r="197" ht="25.15" customHeight="1"/>
    <row r="198" ht="25.15" customHeight="1"/>
    <row r="199" ht="25.15" customHeight="1"/>
    <row r="200" ht="25.15" customHeight="1"/>
    <row r="201" ht="25.15" customHeight="1"/>
    <row r="202" ht="25.15" customHeight="1"/>
    <row r="203" ht="25.15" customHeight="1"/>
    <row r="204" ht="25.15" customHeight="1"/>
    <row r="205" ht="25.15" customHeight="1"/>
    <row r="206" ht="25.15" customHeight="1"/>
    <row r="207" ht="25.15" customHeight="1"/>
    <row r="208" ht="25.15" customHeight="1"/>
    <row r="209" ht="25.15" customHeight="1"/>
    <row r="210" ht="25.15" customHeight="1"/>
    <row r="211" ht="25.15" customHeight="1"/>
    <row r="212" ht="25.15" customHeight="1"/>
    <row r="213" ht="25.15" customHeight="1"/>
    <row r="214" ht="25.15" customHeight="1"/>
    <row r="215" ht="25.15" customHeight="1"/>
    <row r="216" ht="25.15" customHeight="1"/>
    <row r="217" ht="25.15" customHeight="1"/>
    <row r="218" ht="25.15" customHeight="1"/>
    <row r="219" ht="25.15" customHeight="1"/>
    <row r="220" ht="25.15" customHeight="1"/>
    <row r="221" ht="25.15" customHeight="1"/>
    <row r="222" ht="25.15" customHeight="1"/>
    <row r="223" ht="25.15" customHeight="1"/>
    <row r="224" ht="25.15" customHeight="1"/>
    <row r="225" ht="25.15" customHeight="1"/>
    <row r="226" ht="25.15" customHeight="1"/>
    <row r="227" ht="25.15" customHeight="1"/>
    <row r="228" ht="25.15" customHeight="1"/>
    <row r="229" ht="25.15" customHeight="1"/>
    <row r="230" ht="25.15" customHeight="1"/>
    <row r="231" ht="25.15" customHeight="1"/>
    <row r="232" ht="25.15" customHeight="1"/>
    <row r="233" ht="25.15" customHeight="1"/>
    <row r="234" ht="25.15" customHeight="1"/>
    <row r="235" ht="25.15" customHeight="1"/>
    <row r="236" ht="25.15" customHeight="1"/>
    <row r="237" ht="25.15" customHeight="1"/>
    <row r="238" ht="25.15" customHeight="1"/>
    <row r="239" ht="25.15" customHeight="1"/>
    <row r="240" ht="25.15" customHeight="1"/>
    <row r="241" ht="25.15" customHeight="1"/>
    <row r="242" ht="25.15" customHeight="1"/>
    <row r="243" ht="25.15" customHeight="1"/>
    <row r="244" ht="25.15" customHeight="1"/>
    <row r="245" ht="25.15" customHeight="1"/>
    <row r="246" ht="25.15" customHeight="1"/>
    <row r="247" ht="25.15" customHeight="1"/>
    <row r="248" ht="25.15" customHeight="1"/>
    <row r="249" ht="25.15" customHeight="1"/>
    <row r="250" ht="25.15" customHeight="1"/>
    <row r="251" ht="25.15" customHeight="1"/>
    <row r="252" ht="25.15" customHeight="1"/>
    <row r="253" ht="25.15" customHeight="1"/>
    <row r="254" ht="25.15" customHeight="1"/>
    <row r="255" ht="25.15" customHeight="1"/>
    <row r="256" ht="25.15" customHeight="1"/>
    <row r="257" ht="25.15" customHeight="1"/>
    <row r="258" ht="25.15" customHeight="1"/>
    <row r="259" ht="25.15" customHeight="1"/>
    <row r="260" ht="25.15" customHeight="1"/>
    <row r="261" ht="25.15" customHeight="1"/>
    <row r="262" ht="25.15" customHeight="1"/>
    <row r="263" ht="25.15" customHeight="1"/>
    <row r="264" ht="25.15" customHeight="1"/>
    <row r="265" ht="25.15" customHeight="1"/>
    <row r="266" ht="25.15" customHeight="1"/>
    <row r="267" ht="25.15" customHeight="1"/>
    <row r="268" ht="25.15" customHeight="1"/>
    <row r="269" ht="25.15" customHeight="1"/>
    <row r="270" ht="25.15" customHeight="1"/>
    <row r="271" ht="25.15" customHeight="1"/>
    <row r="272" ht="25.15" customHeight="1"/>
    <row r="273" ht="25.15" customHeight="1"/>
    <row r="274" ht="25.15" customHeight="1"/>
    <row r="275" ht="25.15" customHeight="1"/>
    <row r="276" ht="25.15" customHeight="1"/>
    <row r="277" ht="25.15" customHeight="1"/>
    <row r="278" ht="25.15" customHeight="1"/>
    <row r="279" ht="25.15" customHeight="1"/>
    <row r="280" ht="25.15" customHeight="1"/>
    <row r="281" ht="25.15" customHeight="1"/>
    <row r="282" ht="25.15" customHeight="1"/>
    <row r="283" ht="25.15" customHeight="1"/>
    <row r="284" ht="25.15" customHeight="1"/>
    <row r="285" ht="25.15" customHeight="1"/>
    <row r="286" ht="25.15" customHeight="1"/>
    <row r="287" ht="25.15" customHeight="1"/>
    <row r="288" ht="25.15" customHeight="1"/>
    <row r="289" ht="25.15" customHeight="1"/>
    <row r="290" ht="25.15" customHeight="1"/>
    <row r="291" ht="25.15" customHeight="1"/>
    <row r="292" ht="25.15" customHeight="1"/>
    <row r="293" ht="25.15" customHeight="1"/>
    <row r="294" ht="25.15" customHeight="1"/>
    <row r="295" ht="25.15" customHeight="1"/>
    <row r="296" ht="25.15" customHeight="1"/>
    <row r="297" ht="25.15" customHeight="1"/>
    <row r="298" ht="25.15" customHeight="1"/>
    <row r="299" ht="25.15" customHeight="1"/>
    <row r="300" ht="25.15" customHeight="1"/>
    <row r="301" ht="25.15" customHeight="1"/>
    <row r="302" ht="25.15" customHeight="1"/>
    <row r="303" ht="25.15" customHeight="1"/>
    <row r="304" ht="25.15" customHeight="1"/>
    <row r="305" ht="25.15" customHeight="1"/>
    <row r="306" ht="25.15" customHeight="1"/>
    <row r="307" ht="25.15" customHeight="1"/>
    <row r="308" ht="25.15" customHeight="1"/>
    <row r="309" ht="25.15" customHeight="1"/>
    <row r="310" ht="25.15" customHeight="1"/>
    <row r="311" ht="25.15" customHeight="1"/>
    <row r="312" ht="25.15" customHeight="1"/>
    <row r="313" ht="25.15" customHeight="1"/>
    <row r="314" ht="25.15" customHeight="1"/>
    <row r="315" ht="25.15" customHeight="1"/>
    <row r="316" ht="25.15" customHeight="1"/>
    <row r="317" ht="25.15" customHeight="1"/>
    <row r="318" ht="25.15" customHeight="1"/>
    <row r="319" ht="25.15" customHeight="1"/>
    <row r="320" ht="25.15" customHeight="1"/>
    <row r="321" ht="25.15" customHeight="1"/>
    <row r="322" ht="25.15" customHeight="1"/>
    <row r="323" ht="25.15" customHeight="1"/>
    <row r="324" ht="25.15" customHeight="1"/>
    <row r="325" ht="25.15" customHeight="1"/>
    <row r="326" ht="25.15" customHeight="1"/>
    <row r="327" ht="25.15" customHeight="1"/>
    <row r="328" ht="25.15" customHeight="1"/>
    <row r="329" ht="25.15" customHeight="1"/>
    <row r="330" ht="25.15" customHeight="1"/>
    <row r="331" ht="25.15" customHeight="1"/>
    <row r="332" ht="25.15" customHeight="1"/>
    <row r="333" ht="25.15" customHeight="1"/>
    <row r="334" ht="25.15" customHeight="1"/>
    <row r="335" ht="25.15" customHeight="1"/>
    <row r="336" ht="25.15" customHeight="1"/>
    <row r="337" ht="25.15" customHeight="1"/>
    <row r="338" ht="25.15" customHeight="1"/>
    <row r="339" ht="25.15" customHeight="1"/>
    <row r="340" ht="25.15" customHeight="1"/>
    <row r="341" ht="25.15" customHeight="1"/>
    <row r="342" ht="25.15" customHeight="1"/>
    <row r="343" ht="25.15" customHeight="1"/>
    <row r="344" ht="25.15" customHeight="1"/>
    <row r="345" ht="25.15" customHeight="1"/>
    <row r="346" ht="25.15" customHeight="1"/>
    <row r="347" ht="25.15" customHeight="1"/>
    <row r="348" ht="25.15" customHeight="1"/>
    <row r="349" ht="25.15" customHeight="1"/>
    <row r="350" ht="25.15" customHeight="1"/>
    <row r="351" ht="25.15" customHeight="1"/>
    <row r="352" ht="25.15" customHeight="1"/>
    <row r="353" ht="25.15" customHeight="1"/>
    <row r="354" ht="25.15" customHeight="1"/>
    <row r="355" ht="25.15" customHeight="1"/>
    <row r="356" ht="25.15" customHeight="1"/>
    <row r="357" ht="25.15" customHeight="1"/>
    <row r="358" ht="25.15" customHeight="1"/>
    <row r="359" ht="25.15" customHeight="1"/>
    <row r="360" ht="25.15" customHeight="1"/>
    <row r="361" ht="25.15" customHeight="1"/>
    <row r="362" ht="25.15" customHeight="1"/>
    <row r="363" ht="25.15" customHeight="1"/>
    <row r="364" ht="25.15" customHeight="1"/>
    <row r="365" ht="25.15" customHeight="1"/>
    <row r="366" ht="25.15" customHeight="1"/>
    <row r="367" ht="25.15" customHeight="1"/>
    <row r="368" ht="25.15" customHeight="1"/>
    <row r="369" ht="25.15" customHeight="1"/>
    <row r="370" ht="25.15" customHeight="1"/>
    <row r="371" ht="25.15" customHeight="1"/>
    <row r="372" ht="25.15" customHeight="1"/>
    <row r="373" ht="25.15" customHeight="1"/>
    <row r="374" ht="25.15" customHeight="1"/>
    <row r="375" ht="25.15" customHeight="1"/>
    <row r="376" ht="25.15" customHeight="1"/>
    <row r="377" ht="25.15" customHeight="1"/>
    <row r="378" ht="25.15" customHeight="1"/>
    <row r="379" ht="25.15" customHeight="1"/>
    <row r="380" ht="25.15" customHeight="1"/>
    <row r="381" ht="25.15" customHeight="1"/>
    <row r="382" ht="25.15" customHeight="1"/>
    <row r="383" ht="25.15" customHeight="1"/>
    <row r="384" ht="25.15" customHeight="1"/>
    <row r="385" ht="25.15" customHeight="1"/>
    <row r="386" ht="25.15" customHeight="1"/>
    <row r="387" ht="25.15" customHeight="1"/>
    <row r="388" ht="25.15" customHeight="1"/>
    <row r="389" ht="25.15" customHeight="1"/>
    <row r="390" ht="25.15" customHeight="1"/>
    <row r="391" ht="25.15" customHeight="1"/>
    <row r="392" ht="25.15" customHeight="1"/>
    <row r="393" ht="25.15" customHeight="1"/>
    <row r="394" ht="25.15" customHeight="1"/>
    <row r="395" ht="25.15" customHeight="1"/>
    <row r="396" ht="25.15" customHeight="1"/>
    <row r="397" ht="25.15" customHeight="1"/>
    <row r="398" ht="25.15" customHeight="1"/>
    <row r="399" ht="25.15" customHeight="1"/>
    <row r="400" ht="25.15" customHeight="1"/>
    <row r="401" ht="25.15" customHeight="1"/>
    <row r="402" ht="25.15" customHeight="1"/>
    <row r="403" ht="25.15" customHeight="1"/>
    <row r="404" ht="25.15" customHeight="1"/>
    <row r="405" ht="25.15" customHeight="1"/>
    <row r="406" ht="25.15" customHeight="1"/>
    <row r="407" ht="25.15" customHeight="1"/>
    <row r="408" ht="25.15" customHeight="1"/>
    <row r="409" ht="25.15" customHeight="1"/>
    <row r="410" ht="25.15" customHeight="1"/>
    <row r="411" ht="25.15" customHeight="1"/>
    <row r="412" ht="25.15" customHeight="1"/>
    <row r="413" ht="25.15" customHeight="1"/>
    <row r="414" ht="25.15" customHeight="1"/>
    <row r="415" ht="25.15" customHeight="1"/>
    <row r="416" ht="25.15" customHeight="1"/>
    <row r="417" ht="25.15" customHeight="1"/>
    <row r="418" ht="25.15" customHeight="1"/>
    <row r="419" ht="25.15" customHeight="1"/>
    <row r="420" ht="25.15" customHeight="1"/>
    <row r="421" ht="25.15" customHeight="1"/>
    <row r="422" ht="25.15" customHeight="1"/>
    <row r="423" ht="25.15" customHeight="1"/>
    <row r="424" ht="25.15" customHeight="1"/>
    <row r="425" ht="25.15" customHeight="1"/>
    <row r="426" ht="25.15" customHeight="1"/>
    <row r="427" ht="25.15" customHeight="1"/>
    <row r="428" ht="25.15" customHeight="1"/>
    <row r="429" ht="25.15" customHeight="1"/>
    <row r="430" ht="25.15" customHeight="1"/>
    <row r="431" ht="25.15" customHeight="1"/>
    <row r="432" ht="25.15" customHeight="1"/>
    <row r="433" ht="25.15" customHeight="1"/>
    <row r="434" ht="25.15" customHeight="1"/>
    <row r="435" ht="25.15" customHeight="1"/>
    <row r="436" ht="25.15" customHeight="1"/>
    <row r="437" ht="25.15" customHeight="1"/>
    <row r="438" ht="25.15" customHeight="1"/>
    <row r="439" ht="25.15" customHeight="1"/>
    <row r="440" ht="25.15" customHeight="1"/>
    <row r="441" ht="25.15" customHeight="1"/>
    <row r="442" ht="25.15" customHeight="1"/>
    <row r="443" ht="25.15" customHeight="1"/>
    <row r="444" ht="25.15" customHeight="1"/>
    <row r="445" ht="25.15" customHeight="1"/>
    <row r="446" ht="25.15" customHeight="1"/>
    <row r="447" ht="25.15" customHeight="1"/>
    <row r="448" ht="25.15" customHeight="1"/>
    <row r="449" ht="25.15" customHeight="1"/>
    <row r="450" ht="25.15" customHeight="1"/>
    <row r="451" ht="25.15" customHeight="1"/>
    <row r="452" ht="25.15" customHeight="1"/>
    <row r="453" ht="25.15" customHeight="1"/>
    <row r="454" ht="25.15" customHeight="1"/>
    <row r="455" ht="25.15" customHeight="1"/>
    <row r="456" ht="25.15" customHeight="1"/>
    <row r="457" ht="25.15" customHeight="1"/>
    <row r="458" ht="25.15" customHeight="1"/>
    <row r="459" ht="25.15" customHeight="1"/>
    <row r="460" ht="25.15" customHeight="1"/>
    <row r="461" ht="25.15" customHeight="1"/>
    <row r="462" ht="25.15" customHeight="1"/>
    <row r="463" ht="25.15" customHeight="1"/>
    <row r="464" ht="25.15" customHeight="1"/>
    <row r="465" ht="25.15" customHeight="1"/>
    <row r="466" ht="25.15" customHeight="1"/>
    <row r="467" ht="25.15" customHeight="1"/>
    <row r="468" ht="25.15" customHeight="1"/>
    <row r="469" ht="25.15" customHeight="1"/>
    <row r="470" ht="25.15" customHeight="1"/>
    <row r="471" ht="25.15" customHeight="1"/>
    <row r="472" ht="25.15" customHeight="1"/>
    <row r="473" ht="25.15" customHeight="1"/>
    <row r="474" ht="25.15" customHeight="1"/>
    <row r="475" ht="25.15" customHeight="1"/>
    <row r="476" ht="25.15" customHeight="1"/>
    <row r="477" ht="25.15" customHeight="1"/>
    <row r="478" ht="25.15" customHeight="1"/>
    <row r="479" ht="25.15" customHeight="1"/>
    <row r="480" ht="25.15" customHeight="1"/>
    <row r="481" ht="25.15" customHeight="1"/>
    <row r="482" ht="25.15" customHeight="1"/>
    <row r="483" ht="25.15" customHeight="1"/>
    <row r="484" ht="25.15" customHeight="1"/>
    <row r="485" ht="25.15" customHeight="1"/>
    <row r="486" ht="25.15" customHeight="1"/>
    <row r="487" ht="25.15" customHeight="1"/>
    <row r="488" ht="25.15" customHeight="1"/>
    <row r="489" ht="25.15" customHeight="1"/>
    <row r="490" ht="25.15" customHeight="1"/>
    <row r="491" ht="25.15" customHeight="1"/>
    <row r="492" ht="25.15" customHeight="1"/>
    <row r="493" ht="25.15" customHeight="1"/>
    <row r="494" ht="25.15" customHeight="1"/>
    <row r="495" ht="25.15" customHeight="1"/>
    <row r="496" ht="25.15" customHeight="1"/>
    <row r="497" ht="25.15" customHeight="1"/>
    <row r="498" ht="25.15" customHeight="1"/>
    <row r="499" ht="25.15" customHeight="1"/>
    <row r="500" ht="25.15" customHeight="1"/>
    <row r="501" ht="25.15" customHeight="1"/>
    <row r="502" ht="25.15" customHeight="1"/>
    <row r="503" ht="25.15" customHeight="1"/>
    <row r="504" ht="25.15" customHeight="1"/>
    <row r="505" ht="25.15" customHeight="1"/>
    <row r="506" ht="25.15" customHeight="1"/>
    <row r="507" ht="25.15" customHeight="1"/>
    <row r="508" ht="25.15" customHeight="1"/>
    <row r="509" ht="25.15" customHeight="1"/>
    <row r="510" ht="25.15" customHeight="1"/>
    <row r="511" ht="25.15" customHeight="1"/>
    <row r="512" ht="25.15" customHeight="1"/>
    <row r="513" ht="25.15" customHeight="1"/>
    <row r="514" ht="25.15" customHeight="1"/>
    <row r="515" ht="25.15" customHeight="1"/>
    <row r="516" ht="25.15" customHeight="1"/>
    <row r="517" ht="25.15" customHeight="1"/>
    <row r="518" ht="25.15" customHeight="1"/>
    <row r="519" ht="25.15" customHeight="1"/>
    <row r="520" ht="25.15" customHeight="1"/>
    <row r="521" ht="25.15" customHeight="1"/>
    <row r="522" ht="25.15" customHeight="1"/>
    <row r="523" ht="25.15" customHeight="1"/>
    <row r="524" ht="25.15" customHeight="1"/>
    <row r="525" ht="25.15" customHeight="1"/>
    <row r="526" ht="25.15" customHeight="1"/>
    <row r="527" ht="25.15" customHeight="1"/>
    <row r="528" ht="25.15" customHeight="1"/>
    <row r="529" ht="25.15" customHeight="1"/>
    <row r="530" ht="25.15" customHeight="1"/>
    <row r="531" ht="25.15" customHeight="1"/>
    <row r="532" ht="25.15" customHeight="1"/>
    <row r="533" ht="25.15" customHeight="1"/>
    <row r="534" ht="25.15" customHeight="1"/>
    <row r="535" ht="25.15" customHeight="1"/>
    <row r="536" ht="25.15" customHeight="1"/>
    <row r="537" ht="25.15" customHeight="1"/>
    <row r="538" ht="25.15" customHeight="1"/>
    <row r="539" ht="25.15" customHeight="1"/>
    <row r="540" ht="25.15" customHeight="1"/>
    <row r="541" ht="25.15" customHeight="1"/>
    <row r="542" ht="25.15" customHeight="1"/>
    <row r="543" ht="25.15" customHeight="1"/>
    <row r="544" ht="25.15" customHeight="1"/>
    <row r="545" ht="25.15" customHeight="1"/>
    <row r="546" ht="25.15" customHeight="1"/>
    <row r="547" ht="25.15" customHeight="1"/>
    <row r="548" ht="25.15" customHeight="1"/>
    <row r="549" ht="25.15" customHeight="1"/>
    <row r="550" ht="25.15" customHeight="1"/>
    <row r="551" ht="25.15" customHeight="1"/>
    <row r="552" ht="25.15" customHeight="1"/>
    <row r="553" ht="25.15" customHeight="1"/>
    <row r="554" ht="25.15" customHeight="1"/>
    <row r="555" ht="25.15" customHeight="1"/>
    <row r="556" ht="25.15" customHeight="1"/>
    <row r="557" ht="25.15" customHeight="1"/>
    <row r="558" ht="25.15" customHeight="1"/>
    <row r="559" ht="25.15" customHeight="1"/>
    <row r="560" ht="25.15" customHeight="1"/>
    <row r="561" ht="25.15" customHeight="1"/>
    <row r="562" ht="25.15" customHeight="1"/>
    <row r="563" ht="25.15" customHeight="1"/>
    <row r="564" ht="25.15" customHeight="1"/>
    <row r="565" ht="25.15" customHeight="1"/>
    <row r="566" ht="25.15" customHeight="1"/>
    <row r="567" ht="25.15" customHeight="1"/>
    <row r="568" ht="25.15" customHeight="1"/>
    <row r="569" ht="25.15" customHeight="1"/>
    <row r="570" ht="25.15" customHeight="1"/>
    <row r="571" ht="25.15" customHeight="1"/>
    <row r="572" ht="25.15" customHeight="1"/>
    <row r="573" ht="25.15" customHeight="1"/>
    <row r="574" ht="25.15" customHeight="1"/>
    <row r="575" ht="25.15" customHeight="1"/>
    <row r="576" ht="25.15" customHeight="1"/>
    <row r="577" ht="25.15" customHeight="1"/>
    <row r="578" ht="25.15" customHeight="1"/>
    <row r="579" ht="25.15" customHeight="1"/>
    <row r="580" ht="25.15" customHeight="1"/>
    <row r="581" ht="25.15" customHeight="1"/>
    <row r="582" ht="25.15" customHeight="1"/>
    <row r="583" ht="25.15" customHeight="1"/>
    <row r="584" ht="25.15" customHeight="1"/>
    <row r="585" ht="25.15" customHeight="1"/>
    <row r="586" ht="25.15" customHeight="1"/>
    <row r="587" ht="25.15" customHeight="1"/>
    <row r="588" ht="25.15" customHeight="1"/>
    <row r="589" ht="25.15" customHeight="1"/>
    <row r="590" ht="25.15" customHeight="1"/>
    <row r="591" ht="25.15" customHeight="1"/>
    <row r="592" ht="25.15" customHeight="1"/>
    <row r="593" ht="25.15" customHeight="1"/>
    <row r="594" ht="25.15" customHeight="1"/>
    <row r="595" ht="25.15" customHeight="1"/>
    <row r="596" ht="25.15" customHeight="1"/>
    <row r="597" ht="25.15" customHeight="1"/>
    <row r="598" ht="25.15" customHeight="1"/>
    <row r="599" ht="25.15" customHeight="1"/>
    <row r="600" ht="25.15" customHeight="1"/>
    <row r="601" ht="25.15" customHeight="1"/>
    <row r="602" ht="25.15" customHeight="1"/>
    <row r="603" ht="25.15" customHeight="1"/>
    <row r="604" ht="25.15" customHeight="1"/>
    <row r="605" ht="25.15" customHeight="1"/>
    <row r="606" ht="25.15" customHeight="1"/>
    <row r="607" ht="25.15" customHeight="1"/>
    <row r="608" ht="25.15" customHeight="1"/>
    <row r="609" ht="25.15" customHeight="1"/>
    <row r="610" ht="25.15" customHeight="1"/>
    <row r="611" ht="25.15" customHeight="1"/>
    <row r="612" ht="25.15" customHeight="1"/>
    <row r="613" ht="25.15" customHeight="1"/>
    <row r="614" ht="25.15" customHeight="1"/>
    <row r="615" ht="25.15" customHeight="1"/>
    <row r="616" ht="25.15" customHeight="1"/>
    <row r="617" ht="25.15" customHeight="1"/>
    <row r="618" ht="25.15" customHeight="1"/>
    <row r="619" ht="25.15" customHeight="1"/>
    <row r="620" ht="25.15" customHeight="1"/>
    <row r="621" ht="25.15" customHeight="1"/>
    <row r="622" ht="25.15" customHeight="1"/>
    <row r="623" ht="25.15" customHeight="1"/>
    <row r="624" ht="25.15" customHeight="1"/>
    <row r="625" ht="25.15" customHeight="1"/>
    <row r="626" ht="25.15" customHeight="1"/>
    <row r="627" ht="25.15" customHeight="1"/>
    <row r="628" ht="25.15" customHeight="1"/>
    <row r="629" ht="25.15" customHeight="1"/>
    <row r="630" ht="25.15" customHeight="1"/>
    <row r="631" ht="25.15" customHeight="1"/>
    <row r="632" ht="25.15" customHeight="1"/>
    <row r="633" ht="25.15" customHeight="1"/>
    <row r="634" ht="25.15" customHeight="1"/>
    <row r="635" ht="25.15" customHeight="1"/>
    <row r="636" ht="25.15" customHeight="1"/>
    <row r="637" ht="25.15" customHeight="1"/>
    <row r="638" ht="25.15" customHeight="1"/>
    <row r="639" ht="25.15" customHeight="1"/>
    <row r="640" ht="25.15" customHeight="1"/>
    <row r="641" ht="25.15" customHeight="1"/>
    <row r="642" ht="25.15" customHeight="1"/>
    <row r="643" ht="25.15" customHeight="1"/>
    <row r="644" ht="25.15" customHeight="1"/>
    <row r="645" ht="25.15" customHeight="1"/>
    <row r="646" ht="25.15" customHeight="1"/>
    <row r="647" ht="25.15" customHeight="1"/>
    <row r="648" ht="25.15" customHeight="1"/>
    <row r="649" ht="25.15" customHeight="1"/>
    <row r="650" ht="25.15" customHeight="1"/>
    <row r="651" ht="25.15" customHeight="1"/>
    <row r="652" ht="25.15" customHeight="1"/>
    <row r="653" ht="25.15" customHeight="1"/>
    <row r="654" ht="25.15" customHeight="1"/>
    <row r="655" ht="25.15" customHeight="1"/>
    <row r="656" ht="25.15" customHeight="1"/>
    <row r="657" ht="25.15" customHeight="1"/>
    <row r="658" ht="25.15" customHeight="1"/>
    <row r="659" ht="25.15" customHeight="1"/>
    <row r="660" ht="25.15" customHeight="1"/>
    <row r="661" ht="25.15" customHeight="1"/>
    <row r="662" ht="25.15" customHeight="1"/>
    <row r="663" ht="25.15" customHeight="1"/>
    <row r="664" ht="25.15" customHeight="1"/>
    <row r="665" ht="25.15" customHeight="1"/>
    <row r="666" ht="25.15" customHeight="1"/>
    <row r="667" ht="25.15" customHeight="1"/>
    <row r="668" ht="25.15" customHeight="1"/>
    <row r="669" ht="25.15" customHeight="1"/>
    <row r="670" ht="25.15" customHeight="1"/>
    <row r="671" ht="25.15" customHeight="1"/>
    <row r="672" ht="25.15" customHeight="1"/>
    <row r="673" ht="25.15" customHeight="1"/>
    <row r="674" ht="25.15" customHeight="1"/>
    <row r="675" ht="25.15" customHeight="1"/>
    <row r="676" ht="25.15" customHeight="1"/>
    <row r="677" ht="25.15" customHeight="1"/>
    <row r="678" ht="25.15" customHeight="1"/>
    <row r="679" ht="25.15" customHeight="1"/>
    <row r="680" ht="25.15" customHeight="1"/>
    <row r="681" ht="25.15" customHeight="1"/>
    <row r="682" ht="25.15" customHeight="1"/>
    <row r="683" ht="25.15" customHeight="1"/>
    <row r="684" ht="25.15" customHeight="1"/>
    <row r="685" ht="25.15" customHeight="1"/>
    <row r="686" ht="25.15" customHeight="1"/>
    <row r="687" ht="25.15" customHeight="1"/>
    <row r="688" ht="25.15" customHeight="1"/>
    <row r="689" ht="25.15" customHeight="1"/>
    <row r="690" ht="25.15" customHeight="1"/>
    <row r="691" ht="25.15" customHeight="1"/>
    <row r="692" ht="25.15" customHeight="1"/>
    <row r="693" ht="25.15" customHeight="1"/>
    <row r="694" ht="25.15" customHeight="1"/>
    <row r="695" ht="25.15" customHeight="1"/>
    <row r="696" ht="25.15" customHeight="1"/>
    <row r="697" ht="25.15" customHeight="1"/>
    <row r="698" ht="25.15" customHeight="1"/>
    <row r="699" ht="25.15" customHeight="1"/>
    <row r="700" ht="25.15" customHeight="1"/>
    <row r="701" ht="25.15" customHeight="1"/>
    <row r="702" ht="25.15" customHeight="1"/>
    <row r="703" ht="25.15" customHeight="1"/>
    <row r="704" ht="25.15" customHeight="1"/>
    <row r="705" ht="25.15" customHeight="1"/>
    <row r="706" ht="25.15" customHeight="1"/>
    <row r="707" ht="25.15" customHeight="1"/>
    <row r="708" ht="25.15" customHeight="1"/>
    <row r="709" ht="25.15" customHeight="1"/>
    <row r="710" ht="25.15" customHeight="1"/>
    <row r="711" ht="25.15" customHeight="1"/>
    <row r="712" ht="25.15" customHeight="1"/>
    <row r="713" ht="25.15" customHeight="1"/>
    <row r="714" ht="25.15" customHeight="1"/>
    <row r="715" ht="25.15" customHeight="1"/>
    <row r="716" ht="25.15" customHeight="1"/>
    <row r="717" ht="25.15" customHeight="1"/>
    <row r="718" ht="25.15" customHeight="1"/>
    <row r="719" ht="25.15" customHeight="1"/>
    <row r="720" ht="25.15" customHeight="1"/>
    <row r="721" ht="25.15" customHeight="1"/>
    <row r="722" ht="25.15" customHeight="1"/>
    <row r="723" ht="25.15" customHeight="1"/>
    <row r="724" ht="25.15" customHeight="1"/>
    <row r="725" ht="25.15" customHeight="1"/>
    <row r="726" ht="25.15" customHeight="1"/>
    <row r="727" ht="25.15" customHeight="1"/>
    <row r="728" ht="25.15" customHeight="1"/>
    <row r="729" ht="25.15" customHeight="1"/>
    <row r="730" ht="25.15" customHeight="1"/>
    <row r="731" ht="25.15" customHeight="1"/>
    <row r="732" ht="25.15" customHeight="1"/>
    <row r="733" ht="25.15" customHeight="1"/>
    <row r="734" ht="25.15" customHeight="1"/>
    <row r="735" ht="25.15" customHeight="1"/>
    <row r="736" ht="25.15" customHeight="1"/>
    <row r="737" ht="25.15" customHeight="1"/>
    <row r="738" ht="25.15" customHeight="1"/>
    <row r="739" ht="25.15" customHeight="1"/>
    <row r="740" ht="25.15" customHeight="1"/>
    <row r="741" ht="25.15" customHeight="1"/>
    <row r="742" ht="25.15" customHeight="1"/>
    <row r="743" ht="25.15" customHeight="1"/>
    <row r="744" ht="25.15" customHeight="1"/>
    <row r="745" ht="25.15" customHeight="1"/>
    <row r="746" ht="25.15" customHeight="1"/>
    <row r="747" ht="25.15" customHeight="1"/>
    <row r="748" ht="25.15" customHeight="1"/>
    <row r="749" ht="25.15" customHeight="1"/>
    <row r="750" ht="25.15" customHeight="1"/>
    <row r="751" ht="25.15" customHeight="1"/>
    <row r="752" ht="25.15" customHeight="1"/>
    <row r="753" ht="25.15" customHeight="1"/>
    <row r="754" ht="25.15" customHeight="1"/>
    <row r="755" ht="25.15" customHeight="1"/>
    <row r="756" ht="25.15" customHeight="1"/>
    <row r="757" ht="25.15" customHeight="1"/>
    <row r="758" ht="25.15" customHeight="1"/>
    <row r="759" ht="25.15" customHeight="1"/>
    <row r="760" ht="25.15" customHeight="1"/>
    <row r="761" ht="25.15" customHeight="1"/>
    <row r="762" ht="25.15" customHeight="1"/>
    <row r="763" ht="25.15" customHeight="1"/>
    <row r="764" ht="25.15" customHeight="1"/>
    <row r="765" ht="25.15" customHeight="1"/>
    <row r="766" ht="25.15" customHeight="1"/>
    <row r="767" ht="25.15" customHeight="1"/>
    <row r="768" ht="25.15" customHeight="1"/>
    <row r="769" ht="25.15" customHeight="1"/>
    <row r="770" ht="25.15" customHeight="1"/>
    <row r="771" ht="25.15" customHeight="1"/>
    <row r="772" ht="25.15" customHeight="1"/>
    <row r="773" ht="25.15" customHeight="1"/>
    <row r="774" ht="25.15" customHeight="1"/>
    <row r="775" ht="25.15" customHeight="1"/>
    <row r="776" ht="25.15" customHeight="1"/>
    <row r="777" ht="25.15" customHeight="1"/>
    <row r="778" ht="25.15" customHeight="1"/>
    <row r="779" ht="25.15" customHeight="1"/>
    <row r="780" ht="25.15" customHeight="1"/>
    <row r="781" ht="25.15" customHeight="1"/>
    <row r="782" ht="25.15" customHeight="1"/>
    <row r="783" ht="25.15" customHeight="1"/>
    <row r="784" ht="25.15" customHeight="1"/>
    <row r="785" ht="25.15" customHeight="1"/>
    <row r="786" ht="25.15" customHeight="1"/>
    <row r="787" ht="25.15" customHeight="1"/>
    <row r="788" ht="25.15" customHeight="1"/>
    <row r="789" ht="25.15" customHeight="1"/>
    <row r="790" ht="25.15" customHeight="1"/>
    <row r="791" ht="25.15" customHeight="1"/>
    <row r="792" ht="25.15" customHeight="1"/>
    <row r="793" ht="25.15" customHeight="1"/>
    <row r="794" ht="25.15" customHeight="1"/>
    <row r="795" ht="25.15" customHeight="1"/>
    <row r="796" ht="25.15" customHeight="1"/>
    <row r="797" ht="25.15" customHeight="1"/>
    <row r="798" ht="25.15" customHeight="1"/>
    <row r="799" ht="25.15" customHeight="1"/>
    <row r="800" ht="25.15" customHeight="1"/>
    <row r="801" ht="25.15" customHeight="1"/>
    <row r="802" ht="25.15" customHeight="1"/>
    <row r="803" ht="25.15" customHeight="1"/>
    <row r="804" ht="25.15" customHeight="1"/>
    <row r="805" ht="25.15" customHeight="1"/>
    <row r="806" ht="25.15" customHeight="1"/>
    <row r="807" ht="25.15" customHeight="1"/>
    <row r="808" ht="25.15" customHeight="1"/>
    <row r="809" ht="25.15" customHeight="1"/>
    <row r="810" ht="25.15" customHeight="1"/>
    <row r="811" ht="25.15" customHeight="1"/>
    <row r="812" ht="25.15" customHeight="1"/>
    <row r="813" ht="25.15" customHeight="1"/>
    <row r="814" ht="25.15" customHeight="1"/>
    <row r="815" ht="25.15" customHeight="1"/>
    <row r="816" ht="25.15" customHeight="1"/>
    <row r="817" ht="25.15" customHeight="1"/>
    <row r="818" ht="25.15" customHeight="1"/>
    <row r="819" ht="25.15" customHeight="1"/>
    <row r="820" ht="25.15" customHeight="1"/>
    <row r="821" ht="25.15" customHeight="1"/>
    <row r="822" ht="25.15" customHeight="1"/>
    <row r="823" ht="25.15" customHeight="1"/>
    <row r="824" ht="25.15" customHeight="1"/>
    <row r="825" ht="25.15" customHeight="1"/>
    <row r="826" ht="25.15" customHeight="1"/>
    <row r="827" ht="25.15" customHeight="1"/>
    <row r="828" ht="25.15" customHeight="1"/>
    <row r="829" ht="25.15" customHeight="1"/>
    <row r="830" ht="25.15" customHeight="1"/>
    <row r="831" ht="25.15" customHeight="1"/>
    <row r="832" ht="25.15" customHeight="1"/>
    <row r="833" ht="25.15" customHeight="1"/>
    <row r="834" ht="25.15" customHeight="1"/>
    <row r="835" ht="25.15" customHeight="1"/>
    <row r="836" ht="25.15" customHeight="1"/>
    <row r="837" ht="25.15" customHeight="1"/>
    <row r="838" ht="25.15" customHeight="1"/>
    <row r="839" ht="25.15" customHeight="1"/>
    <row r="840" ht="25.15" customHeight="1"/>
    <row r="841" ht="25.15" customHeight="1"/>
    <row r="842" ht="25.15" customHeight="1"/>
    <row r="843" ht="25.15" customHeight="1"/>
    <row r="844" ht="25.15" customHeight="1"/>
    <row r="845" ht="25.15" customHeight="1"/>
    <row r="846" ht="25.15" customHeight="1"/>
    <row r="847" ht="25.15" customHeight="1"/>
    <row r="848" ht="25.15" customHeight="1"/>
    <row r="849" ht="25.15" customHeight="1"/>
    <row r="850" ht="25.15" customHeight="1"/>
    <row r="851" ht="25.15" customHeight="1"/>
    <row r="852" ht="25.15" customHeight="1"/>
    <row r="853" ht="25.15" customHeight="1"/>
    <row r="854" ht="25.15" customHeight="1"/>
    <row r="855" ht="25.15" customHeight="1"/>
    <row r="856" ht="25.15" customHeight="1"/>
    <row r="857" ht="25.15" customHeight="1"/>
    <row r="858" ht="25.15" customHeight="1"/>
    <row r="859" ht="25.15" customHeight="1"/>
    <row r="860" ht="25.15" customHeight="1"/>
    <row r="861" ht="25.15" customHeight="1"/>
    <row r="862" ht="25.15" customHeight="1"/>
    <row r="863" ht="25.15" customHeight="1"/>
    <row r="864" ht="25.15" customHeight="1"/>
    <row r="865" ht="25.15" customHeight="1"/>
    <row r="866" ht="25.15" customHeight="1"/>
    <row r="867" ht="25.15" customHeight="1"/>
    <row r="868" ht="25.15" customHeight="1"/>
    <row r="869" ht="25.15" customHeight="1"/>
    <row r="870" ht="25.15" customHeight="1"/>
    <row r="871" ht="25.15" customHeight="1"/>
    <row r="872" ht="25.15" customHeight="1"/>
    <row r="873" ht="25.15" customHeight="1"/>
    <row r="874" ht="25.15" customHeight="1"/>
    <row r="875" ht="25.15" customHeight="1"/>
    <row r="876" ht="25.15" customHeight="1"/>
    <row r="877" ht="25.15" customHeight="1"/>
    <row r="878" ht="25.15" customHeight="1"/>
    <row r="879" ht="25.15" customHeight="1"/>
    <row r="880" ht="25.15" customHeight="1"/>
    <row r="881" ht="25.15" customHeight="1"/>
    <row r="882" ht="25.15" customHeight="1"/>
    <row r="883" ht="25.15" customHeight="1"/>
    <row r="884" ht="25.15" customHeight="1"/>
    <row r="885" ht="25.15" customHeight="1"/>
    <row r="886" ht="25.15" customHeight="1"/>
    <row r="887" ht="25.15" customHeight="1"/>
    <row r="888" ht="25.15" customHeight="1"/>
    <row r="889" ht="25.15" customHeight="1"/>
    <row r="890" ht="25.15" customHeight="1"/>
    <row r="891" ht="25.15" customHeight="1"/>
    <row r="892" ht="25.15" customHeight="1"/>
    <row r="893" ht="25.15" customHeight="1"/>
    <row r="894" ht="25.15" customHeight="1"/>
    <row r="895" ht="25.15" customHeight="1"/>
    <row r="896" ht="25.15" customHeight="1"/>
    <row r="897" ht="25.15" customHeight="1"/>
    <row r="898" ht="25.15" customHeight="1"/>
    <row r="899" ht="25.15" customHeight="1"/>
    <row r="900" ht="25.15" customHeight="1"/>
    <row r="901" ht="25.15" customHeight="1"/>
    <row r="902" ht="25.15" customHeight="1"/>
    <row r="903" ht="25.15" customHeight="1"/>
    <row r="904" ht="25.15" customHeight="1"/>
    <row r="905" ht="25.15" customHeight="1"/>
    <row r="906" ht="25.15" customHeight="1"/>
    <row r="907" ht="25.15" customHeight="1"/>
    <row r="908" ht="25.15" customHeight="1"/>
    <row r="909" ht="25.15" customHeight="1"/>
    <row r="910" ht="25.15" customHeight="1"/>
    <row r="911" ht="25.15" customHeight="1"/>
    <row r="912" ht="25.15" customHeight="1"/>
    <row r="913" ht="25.15" customHeight="1"/>
    <row r="914" ht="25.15" customHeight="1"/>
    <row r="915" ht="25.15" customHeight="1"/>
    <row r="916" ht="25.15" customHeight="1"/>
    <row r="917" ht="25.15" customHeight="1"/>
    <row r="918" ht="25.15" customHeight="1"/>
    <row r="919" ht="25.15" customHeight="1"/>
    <row r="920" ht="25.15" customHeight="1"/>
    <row r="921" ht="25.15" customHeight="1"/>
    <row r="922" ht="25.15" customHeight="1"/>
    <row r="923" ht="25.15" customHeight="1"/>
    <row r="924" ht="25.15" customHeight="1"/>
    <row r="925" ht="25.15" customHeight="1"/>
    <row r="926" ht="25.15" customHeight="1"/>
    <row r="927" ht="25.15" customHeight="1"/>
    <row r="928" ht="25.15" customHeight="1"/>
    <row r="929" ht="25.15" customHeight="1"/>
    <row r="930" ht="25.15" customHeight="1"/>
    <row r="931" ht="25.15" customHeight="1"/>
    <row r="932" ht="25.15" customHeight="1"/>
    <row r="933" ht="25.15" customHeight="1"/>
    <row r="934" ht="25.15" customHeight="1"/>
    <row r="935" ht="25.15" customHeight="1"/>
    <row r="936" ht="25.15" customHeight="1"/>
    <row r="937" ht="25.15" customHeight="1"/>
    <row r="938" ht="25.15" customHeight="1"/>
    <row r="939" ht="25.15" customHeight="1"/>
    <row r="940" ht="25.15" customHeight="1"/>
    <row r="941" ht="25.15" customHeight="1"/>
    <row r="942" ht="25.15" customHeight="1"/>
    <row r="943" ht="25.15" customHeight="1"/>
    <row r="944" ht="25.15" customHeight="1"/>
    <row r="945" ht="25.15" customHeight="1"/>
    <row r="946" ht="25.15" customHeight="1"/>
    <row r="947" ht="25.15" customHeight="1"/>
    <row r="948" ht="25.15" customHeight="1"/>
    <row r="949" ht="25.15" customHeight="1"/>
    <row r="950" ht="25.15" customHeight="1"/>
    <row r="951" ht="25.15" customHeight="1"/>
    <row r="952" ht="25.15" customHeight="1"/>
    <row r="953" ht="25.15" customHeight="1"/>
    <row r="954" ht="25.15" customHeight="1"/>
    <row r="955" ht="25.15" customHeight="1"/>
    <row r="956" ht="25.15" customHeight="1"/>
    <row r="957" ht="25.15" customHeight="1"/>
    <row r="958" ht="25.15" customHeight="1"/>
    <row r="959" ht="25.15" customHeight="1"/>
    <row r="960" ht="25.15" customHeight="1"/>
    <row r="961" ht="25.15" customHeight="1"/>
    <row r="962" ht="25.15" customHeight="1"/>
    <row r="963" ht="25.15" customHeight="1"/>
    <row r="964" ht="25.15" customHeight="1"/>
    <row r="965" ht="25.15" customHeight="1"/>
    <row r="966" ht="25.15" customHeight="1"/>
    <row r="967" ht="25.15" customHeight="1"/>
    <row r="968" ht="25.15" customHeight="1"/>
    <row r="969" ht="25.15" customHeight="1"/>
    <row r="970" ht="25.15" customHeight="1"/>
    <row r="971" ht="25.15" customHeight="1"/>
    <row r="972" ht="25.15" customHeight="1"/>
    <row r="973" ht="25.15" customHeight="1"/>
    <row r="974" ht="25.15" customHeight="1"/>
    <row r="975" ht="25.15" customHeight="1"/>
    <row r="976" ht="25.15" customHeight="1"/>
    <row r="977" ht="25.15" customHeight="1"/>
    <row r="978" ht="25.15" customHeight="1"/>
    <row r="979" ht="25.15" customHeight="1"/>
    <row r="980" ht="25.15" customHeight="1"/>
    <row r="981" ht="25.15" customHeight="1"/>
    <row r="982" ht="25.15" customHeight="1"/>
    <row r="983" ht="25.15" customHeight="1"/>
    <row r="984" ht="25.15" customHeight="1"/>
    <row r="985" ht="25.15" customHeight="1"/>
    <row r="986" ht="25.15" customHeight="1"/>
    <row r="987" ht="25.15" customHeight="1"/>
    <row r="988" ht="25.15" customHeight="1"/>
    <row r="989" ht="25.15" customHeight="1"/>
    <row r="990" ht="25.15" customHeight="1"/>
    <row r="991" ht="25.15" customHeight="1"/>
    <row r="992" ht="25.15" customHeight="1"/>
    <row r="993" ht="25.15" customHeight="1"/>
    <row r="994" ht="25.15" customHeight="1"/>
    <row r="995" ht="25.15" customHeight="1"/>
    <row r="996" ht="25.15" customHeight="1"/>
    <row r="997" ht="25.15" customHeight="1"/>
    <row r="998" ht="25.15" customHeight="1"/>
    <row r="999" ht="25.15" customHeight="1"/>
    <row r="1000" ht="25.15" customHeight="1"/>
    <row r="1001" ht="25.15" customHeight="1"/>
    <row r="1002" ht="25.15" customHeight="1"/>
    <row r="1003" ht="25.15" customHeight="1"/>
    <row r="1004" ht="25.15" customHeight="1"/>
    <row r="1005" ht="25.15" customHeight="1"/>
    <row r="1006" ht="25.15" customHeight="1"/>
    <row r="1007" ht="25.15" customHeight="1"/>
    <row r="1008" ht="25.15" customHeight="1"/>
    <row r="1009" ht="25.15" customHeight="1"/>
    <row r="1010" ht="25.15" customHeight="1"/>
    <row r="1011" ht="25.15" customHeight="1"/>
    <row r="1012" ht="25.15" customHeight="1"/>
    <row r="1013" ht="25.15" customHeight="1"/>
    <row r="1014" ht="25.15" customHeight="1"/>
    <row r="1015" ht="25.15" customHeight="1"/>
    <row r="1016" ht="25.15" customHeight="1"/>
    <row r="1017" ht="25.15" customHeight="1"/>
    <row r="1018" ht="25.15" customHeight="1"/>
    <row r="1019" ht="25.15" customHeight="1"/>
    <row r="1020" ht="25.15" customHeight="1"/>
    <row r="1021" ht="25.15" customHeight="1"/>
    <row r="1022" ht="25.15" customHeight="1"/>
    <row r="1023" ht="25.15" customHeight="1"/>
    <row r="1024" ht="25.15" customHeight="1"/>
    <row r="1025" ht="25.15" customHeight="1"/>
    <row r="1026" ht="25.15" customHeight="1"/>
    <row r="1027" ht="25.15" customHeight="1"/>
    <row r="1028" ht="25.15" customHeight="1"/>
    <row r="1029" ht="25.15" customHeight="1"/>
  </sheetData>
  <sortState xmlns:xlrd2="http://schemas.microsoft.com/office/spreadsheetml/2017/richdata2" ref="B7:O10">
    <sortCondition descending="1" ref="L7:L10"/>
  </sortState>
  <mergeCells count="1">
    <mergeCell ref="A3:L3"/>
  </mergeCells>
  <printOptions horizontalCentered="1"/>
  <pageMargins left="0.6692913385826772" right="0.70866141732283472" top="0.39370078740157483" bottom="0.19685039370078741" header="0.51181102362204722" footer="0.11811023622047245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1"/>
  <sheetViews>
    <sheetView topLeftCell="A25" zoomScale="85" zoomScaleNormal="85" workbookViewId="0">
      <selection activeCell="T35" sqref="T35"/>
    </sheetView>
  </sheetViews>
  <sheetFormatPr defaultRowHeight="12.75"/>
  <cols>
    <col min="1" max="1" width="25.7109375" style="56" customWidth="1"/>
    <col min="2" max="2" width="27" customWidth="1"/>
    <col min="3" max="3" width="9.140625" customWidth="1"/>
    <col min="4" max="4" width="10.5703125" customWidth="1"/>
    <col min="5" max="5" width="8.28515625" customWidth="1"/>
    <col min="6" max="6" width="8.5703125" customWidth="1"/>
    <col min="7" max="7" width="8.28515625" customWidth="1"/>
    <col min="8" max="8" width="8.7109375" customWidth="1"/>
    <col min="9" max="9" width="11.28515625" customWidth="1"/>
    <col min="10" max="10" width="11.140625" customWidth="1"/>
    <col min="11" max="11" width="14.28515625" customWidth="1"/>
    <col min="12" max="12" width="13.28515625" customWidth="1"/>
    <col min="21" max="21" width="4.7109375" bestFit="1" customWidth="1"/>
  </cols>
  <sheetData>
    <row r="1" spans="1:29" ht="30" customHeight="1">
      <c r="A1" s="101"/>
      <c r="B1" s="186" t="s">
        <v>80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4"/>
    </row>
    <row r="2" spans="1:29">
      <c r="B2" s="234" t="s">
        <v>81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1:29"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29">
      <c r="B4" s="234" t="s">
        <v>86</v>
      </c>
      <c r="C4" s="239"/>
      <c r="D4" s="239"/>
      <c r="E4" s="239"/>
      <c r="F4" s="239"/>
      <c r="G4" s="239"/>
      <c r="H4" s="239"/>
      <c r="I4" s="239"/>
      <c r="J4" s="239"/>
    </row>
    <row r="5" spans="1:29">
      <c r="B5" s="239"/>
      <c r="C5" s="239"/>
      <c r="D5" s="239"/>
      <c r="E5" s="239"/>
      <c r="F5" s="239"/>
      <c r="G5" s="239"/>
      <c r="H5" s="239"/>
      <c r="I5" s="239"/>
      <c r="J5" s="239"/>
    </row>
    <row r="6" spans="1:29">
      <c r="B6" s="202"/>
      <c r="C6" s="202"/>
      <c r="D6" s="202"/>
      <c r="E6" s="202"/>
      <c r="F6" s="202"/>
      <c r="G6" s="202"/>
      <c r="H6" s="202"/>
      <c r="I6" s="202"/>
      <c r="J6" s="202"/>
    </row>
    <row r="7" spans="1:29">
      <c r="B7" s="202"/>
      <c r="C7" s="202"/>
      <c r="D7" s="202"/>
      <c r="E7" s="202"/>
      <c r="F7" s="202"/>
      <c r="G7" s="202"/>
      <c r="H7" s="202"/>
      <c r="I7" s="202"/>
      <c r="J7" s="202"/>
    </row>
    <row r="8" spans="1:29">
      <c r="B8" s="202"/>
      <c r="C8" s="202"/>
      <c r="D8" s="202"/>
      <c r="E8" s="202"/>
      <c r="F8" s="202"/>
      <c r="G8" s="202"/>
      <c r="H8" s="202"/>
      <c r="I8" s="202"/>
      <c r="J8" s="202"/>
    </row>
    <row r="9" spans="1:29" ht="13.5" thickBot="1"/>
    <row r="10" spans="1:29" ht="18" customHeight="1">
      <c r="A10" s="235" t="s">
        <v>42</v>
      </c>
      <c r="B10" s="237" t="s">
        <v>16</v>
      </c>
      <c r="C10" s="240" t="s">
        <v>13</v>
      </c>
      <c r="D10" s="242" t="s">
        <v>31</v>
      </c>
      <c r="E10" s="242" t="s">
        <v>32</v>
      </c>
      <c r="F10" s="242" t="s">
        <v>33</v>
      </c>
      <c r="G10" s="242" t="s">
        <v>63</v>
      </c>
      <c r="H10" s="242" t="s">
        <v>64</v>
      </c>
      <c r="I10" s="242" t="s">
        <v>26</v>
      </c>
      <c r="J10" s="242" t="s">
        <v>40</v>
      </c>
      <c r="K10" s="242" t="s">
        <v>36</v>
      </c>
    </row>
    <row r="11" spans="1:29" ht="18.75" customHeight="1" thickBot="1">
      <c r="A11" s="236"/>
      <c r="B11" s="238"/>
      <c r="C11" s="241"/>
      <c r="D11" s="243"/>
      <c r="E11" s="243"/>
      <c r="F11" s="243"/>
      <c r="G11" s="243"/>
      <c r="H11" s="243"/>
      <c r="I11" s="243"/>
      <c r="J11" s="243"/>
      <c r="K11" s="248"/>
    </row>
    <row r="12" spans="1:29" ht="24" customHeight="1">
      <c r="A12" s="116" t="s">
        <v>38</v>
      </c>
      <c r="B12" s="111" t="s">
        <v>48</v>
      </c>
      <c r="C12" s="71">
        <v>132</v>
      </c>
      <c r="D12" s="98">
        <v>138</v>
      </c>
      <c r="E12" s="98">
        <v>119</v>
      </c>
      <c r="F12" s="51">
        <v>212</v>
      </c>
      <c r="G12" s="98">
        <v>154</v>
      </c>
      <c r="H12" s="51">
        <v>181</v>
      </c>
      <c r="I12" s="51">
        <v>60</v>
      </c>
      <c r="J12" s="51">
        <f>SUM(C12:I12)</f>
        <v>996</v>
      </c>
      <c r="K12" s="245">
        <v>1</v>
      </c>
      <c r="L12" s="200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10"/>
    </row>
    <row r="13" spans="1:29" ht="24" customHeight="1" thickBot="1">
      <c r="A13" s="116" t="s">
        <v>38</v>
      </c>
      <c r="B13" s="113" t="s">
        <v>17</v>
      </c>
      <c r="C13" s="117">
        <v>123</v>
      </c>
      <c r="D13" s="99">
        <v>175</v>
      </c>
      <c r="E13" s="99">
        <v>226</v>
      </c>
      <c r="F13" s="64">
        <v>183</v>
      </c>
      <c r="G13" s="99">
        <v>198</v>
      </c>
      <c r="H13" s="64">
        <v>156</v>
      </c>
      <c r="I13" s="64"/>
      <c r="J13" s="64">
        <f>SUM(C13:I13)</f>
        <v>1061</v>
      </c>
      <c r="K13" s="246"/>
      <c r="L13" s="201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10"/>
    </row>
    <row r="14" spans="1:29" ht="24" customHeight="1" thickBot="1">
      <c r="A14" s="115"/>
      <c r="B14" s="114"/>
      <c r="C14" s="118">
        <f>SUM(C12:C13)</f>
        <v>255</v>
      </c>
      <c r="D14" s="118">
        <f t="shared" ref="D14:H14" si="0">SUM(D12:D13)</f>
        <v>313</v>
      </c>
      <c r="E14" s="118">
        <f t="shared" si="0"/>
        <v>345</v>
      </c>
      <c r="F14" s="118">
        <f t="shared" si="0"/>
        <v>395</v>
      </c>
      <c r="G14" s="118">
        <f t="shared" si="0"/>
        <v>352</v>
      </c>
      <c r="H14" s="118">
        <f t="shared" si="0"/>
        <v>337</v>
      </c>
      <c r="I14" s="87"/>
      <c r="J14" s="52">
        <f>SUM(J12:J13)</f>
        <v>2057</v>
      </c>
      <c r="K14" s="247"/>
      <c r="N14" s="211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10"/>
    </row>
    <row r="15" spans="1:29" ht="24" customHeight="1">
      <c r="A15" s="107" t="s">
        <v>20</v>
      </c>
      <c r="B15" s="119" t="s">
        <v>73</v>
      </c>
      <c r="C15" s="97">
        <v>127</v>
      </c>
      <c r="D15" s="71">
        <v>170</v>
      </c>
      <c r="E15" s="71">
        <v>104</v>
      </c>
      <c r="F15" s="71">
        <v>142</v>
      </c>
      <c r="G15" s="71">
        <v>124</v>
      </c>
      <c r="H15" s="71">
        <v>144</v>
      </c>
      <c r="I15" s="71">
        <v>60</v>
      </c>
      <c r="J15" s="64">
        <f>SUM(C15:I15)</f>
        <v>871</v>
      </c>
      <c r="K15" s="161"/>
      <c r="N15" s="212"/>
      <c r="O15" s="209"/>
      <c r="P15" s="209"/>
      <c r="Q15" s="213"/>
      <c r="R15" s="218"/>
      <c r="S15" s="219"/>
      <c r="T15" s="219"/>
      <c r="U15" s="219"/>
      <c r="V15" s="219"/>
      <c r="W15" s="219"/>
      <c r="X15" s="209"/>
      <c r="Y15" s="209"/>
      <c r="Z15" s="209"/>
      <c r="AA15" s="209"/>
      <c r="AB15" s="209"/>
      <c r="AC15" s="210"/>
    </row>
    <row r="16" spans="1:29" ht="33.75" customHeight="1" thickBot="1">
      <c r="A16" s="116" t="s">
        <v>38</v>
      </c>
      <c r="B16" s="120" t="s">
        <v>74</v>
      </c>
      <c r="C16" s="88">
        <v>141</v>
      </c>
      <c r="D16" s="69">
        <v>111</v>
      </c>
      <c r="E16" s="69">
        <v>91</v>
      </c>
      <c r="F16" s="69">
        <v>107</v>
      </c>
      <c r="G16" s="69">
        <v>136</v>
      </c>
      <c r="H16" s="69">
        <v>121</v>
      </c>
      <c r="I16" s="69">
        <v>0</v>
      </c>
      <c r="J16" s="64">
        <f>SUM(C16:I16)</f>
        <v>707</v>
      </c>
      <c r="K16" s="161">
        <v>2</v>
      </c>
      <c r="N16" s="212"/>
      <c r="O16" s="209"/>
      <c r="P16" s="209"/>
      <c r="Q16" s="209"/>
      <c r="R16" s="220"/>
      <c r="S16" s="221"/>
      <c r="T16" s="221"/>
      <c r="U16" s="221"/>
      <c r="V16" s="221"/>
      <c r="W16" s="221"/>
      <c r="X16" s="209"/>
      <c r="Y16" s="209"/>
      <c r="Z16" s="209"/>
      <c r="AA16" s="209"/>
      <c r="AB16" s="209"/>
      <c r="AC16" s="210"/>
    </row>
    <row r="17" spans="1:29" ht="24" customHeight="1" thickBot="1">
      <c r="A17" s="115"/>
      <c r="B17" s="112"/>
      <c r="C17" s="118">
        <f t="shared" ref="C17:H17" si="1">SUM(C15:C16)</f>
        <v>268</v>
      </c>
      <c r="D17" s="118">
        <f t="shared" si="1"/>
        <v>281</v>
      </c>
      <c r="E17" s="118">
        <f t="shared" si="1"/>
        <v>195</v>
      </c>
      <c r="F17" s="118">
        <f t="shared" si="1"/>
        <v>249</v>
      </c>
      <c r="G17" s="118">
        <f t="shared" si="1"/>
        <v>260</v>
      </c>
      <c r="H17" s="118">
        <f t="shared" si="1"/>
        <v>265</v>
      </c>
      <c r="I17" s="52"/>
      <c r="J17" s="52">
        <f>SUM(J15:J16)</f>
        <v>1578</v>
      </c>
      <c r="K17" s="162"/>
      <c r="N17" s="211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10"/>
    </row>
    <row r="18" spans="1:29" s="168" customFormat="1" ht="24" customHeight="1">
      <c r="A18" s="107" t="s">
        <v>69</v>
      </c>
      <c r="B18" s="119" t="s">
        <v>18</v>
      </c>
      <c r="C18" s="97">
        <v>78</v>
      </c>
      <c r="D18" s="71">
        <v>106</v>
      </c>
      <c r="E18" s="71">
        <v>76</v>
      </c>
      <c r="F18" s="71">
        <v>96</v>
      </c>
      <c r="G18" s="71">
        <v>74</v>
      </c>
      <c r="H18" s="71">
        <v>89</v>
      </c>
      <c r="I18" s="71">
        <v>0</v>
      </c>
      <c r="J18" s="64">
        <f>SUM(C18:I18)</f>
        <v>519</v>
      </c>
      <c r="K18" s="246">
        <v>3</v>
      </c>
      <c r="N18" s="214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6"/>
    </row>
    <row r="19" spans="1:29" s="168" customFormat="1" ht="24" customHeight="1" thickBot="1">
      <c r="A19" s="110" t="s">
        <v>30</v>
      </c>
      <c r="B19" s="120" t="s">
        <v>21</v>
      </c>
      <c r="C19" s="88">
        <v>159</v>
      </c>
      <c r="D19" s="69">
        <v>181</v>
      </c>
      <c r="E19" s="69">
        <v>159</v>
      </c>
      <c r="F19" s="69">
        <v>202</v>
      </c>
      <c r="G19" s="69">
        <v>183</v>
      </c>
      <c r="H19" s="69">
        <v>159</v>
      </c>
      <c r="I19" s="69">
        <v>0</v>
      </c>
      <c r="J19" s="64">
        <f>SUM(C19:I19)</f>
        <v>1043</v>
      </c>
      <c r="K19" s="246"/>
      <c r="N19" s="214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6"/>
    </row>
    <row r="20" spans="1:29" s="168" customFormat="1" ht="24" customHeight="1" thickBot="1">
      <c r="A20" s="115"/>
      <c r="B20" s="112"/>
      <c r="C20" s="118">
        <f t="shared" ref="C20:H20" si="2">SUM(C18:C19)</f>
        <v>237</v>
      </c>
      <c r="D20" s="118">
        <f t="shared" si="2"/>
        <v>287</v>
      </c>
      <c r="E20" s="118">
        <f t="shared" si="2"/>
        <v>235</v>
      </c>
      <c r="F20" s="118">
        <f t="shared" si="2"/>
        <v>298</v>
      </c>
      <c r="G20" s="118">
        <f t="shared" si="2"/>
        <v>257</v>
      </c>
      <c r="H20" s="118">
        <f t="shared" si="2"/>
        <v>248</v>
      </c>
      <c r="I20" s="52"/>
      <c r="J20" s="52">
        <f>SUM(J18:J19)</f>
        <v>1562</v>
      </c>
      <c r="K20" s="247"/>
      <c r="N20" s="217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6"/>
    </row>
    <row r="21" spans="1:29" ht="24" customHeight="1">
      <c r="A21" s="66"/>
      <c r="B21" s="249" t="s">
        <v>39</v>
      </c>
      <c r="C21" s="249"/>
      <c r="D21" s="249"/>
      <c r="E21" s="249"/>
      <c r="F21" s="249"/>
      <c r="G21" s="249"/>
      <c r="H21" s="249"/>
      <c r="I21" s="249"/>
      <c r="J21" s="249"/>
      <c r="K21" s="24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10"/>
    </row>
    <row r="22" spans="1:29" ht="24" customHeight="1">
      <c r="A22" s="66"/>
      <c r="B22" s="250"/>
      <c r="C22" s="250"/>
      <c r="D22" s="250"/>
      <c r="E22" s="250"/>
      <c r="F22" s="250"/>
      <c r="G22" s="250"/>
      <c r="H22" s="250"/>
      <c r="I22" s="250"/>
      <c r="J22" s="250"/>
      <c r="K22" s="250"/>
    </row>
    <row r="23" spans="1:29" ht="24" customHeight="1">
      <c r="A23" s="66"/>
      <c r="B23" s="250"/>
      <c r="C23" s="250"/>
      <c r="D23" s="250"/>
      <c r="E23" s="250"/>
      <c r="F23" s="250"/>
      <c r="G23" s="250"/>
      <c r="H23" s="250"/>
      <c r="I23" s="250"/>
      <c r="J23" s="250"/>
      <c r="K23" s="250"/>
    </row>
    <row r="24" spans="1:29" ht="24" customHeight="1">
      <c r="A24" s="66"/>
      <c r="B24" s="239" t="s">
        <v>47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</row>
    <row r="25" spans="1:29" ht="24" customHeight="1" thickBot="1">
      <c r="A25" s="66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</row>
    <row r="26" spans="1:29" ht="24" customHeight="1" thickBot="1">
      <c r="A26" s="54" t="s">
        <v>65</v>
      </c>
      <c r="B26" s="61" t="s">
        <v>16</v>
      </c>
      <c r="C26" s="55" t="s">
        <v>13</v>
      </c>
      <c r="D26" s="55" t="s">
        <v>14</v>
      </c>
      <c r="E26" s="55" t="s">
        <v>15</v>
      </c>
      <c r="F26" s="55" t="s">
        <v>19</v>
      </c>
      <c r="G26" s="55" t="s">
        <v>61</v>
      </c>
      <c r="H26" s="55" t="s">
        <v>62</v>
      </c>
      <c r="I26" s="55" t="s">
        <v>26</v>
      </c>
      <c r="J26" s="55" t="s">
        <v>40</v>
      </c>
      <c r="K26" s="57" t="s">
        <v>36</v>
      </c>
    </row>
    <row r="27" spans="1:29" ht="30.75" customHeight="1">
      <c r="A27" s="68" t="s">
        <v>20</v>
      </c>
      <c r="B27" s="198" t="s">
        <v>22</v>
      </c>
      <c r="C27" s="71">
        <v>84</v>
      </c>
      <c r="D27" s="97">
        <v>103</v>
      </c>
      <c r="E27" s="71">
        <v>95</v>
      </c>
      <c r="F27" s="71">
        <v>69</v>
      </c>
      <c r="G27" s="71">
        <v>91</v>
      </c>
      <c r="H27" s="71">
        <v>102</v>
      </c>
      <c r="I27" s="71"/>
      <c r="J27" s="180">
        <f>SUM(C27:H27)</f>
        <v>544</v>
      </c>
      <c r="K27" s="245">
        <v>1</v>
      </c>
    </row>
    <row r="28" spans="1:29" ht="32.25" customHeight="1" thickBot="1">
      <c r="A28" s="116" t="s">
        <v>38</v>
      </c>
      <c r="B28" s="199" t="s">
        <v>25</v>
      </c>
      <c r="C28" s="69">
        <v>137</v>
      </c>
      <c r="D28" s="69">
        <v>114</v>
      </c>
      <c r="E28" s="69">
        <v>223</v>
      </c>
      <c r="F28" s="88">
        <v>170</v>
      </c>
      <c r="G28" s="69">
        <v>189</v>
      </c>
      <c r="H28" s="88">
        <v>137</v>
      </c>
      <c r="I28" s="88">
        <v>60</v>
      </c>
      <c r="J28" s="180">
        <f>SUM(C28:I28)</f>
        <v>1030</v>
      </c>
      <c r="K28" s="246"/>
    </row>
    <row r="29" spans="1:29" ht="22.5" customHeight="1" thickBot="1">
      <c r="A29" s="178"/>
      <c r="B29" s="179"/>
      <c r="C29" s="118">
        <f t="shared" ref="C29:H29" si="3">SUM(C27:C28)</f>
        <v>221</v>
      </c>
      <c r="D29" s="118">
        <f t="shared" si="3"/>
        <v>217</v>
      </c>
      <c r="E29" s="118">
        <f t="shared" si="3"/>
        <v>318</v>
      </c>
      <c r="F29" s="118">
        <f t="shared" si="3"/>
        <v>239</v>
      </c>
      <c r="G29" s="118">
        <f t="shared" si="3"/>
        <v>280</v>
      </c>
      <c r="H29" s="118">
        <f t="shared" si="3"/>
        <v>239</v>
      </c>
      <c r="I29" s="179">
        <v>60</v>
      </c>
      <c r="J29" s="182">
        <f>SUM(J27:J28)</f>
        <v>1574</v>
      </c>
      <c r="K29" s="247"/>
    </row>
    <row r="30" spans="1:29" ht="36" customHeight="1">
      <c r="A30" s="109" t="s">
        <v>51</v>
      </c>
      <c r="B30" s="198" t="s">
        <v>72</v>
      </c>
      <c r="C30" s="97">
        <v>79</v>
      </c>
      <c r="D30" s="71">
        <v>69</v>
      </c>
      <c r="E30" s="71">
        <v>83</v>
      </c>
      <c r="F30" s="71">
        <v>77</v>
      </c>
      <c r="G30" s="71">
        <v>117</v>
      </c>
      <c r="H30" s="71">
        <v>97</v>
      </c>
      <c r="I30" s="71"/>
      <c r="J30" s="65">
        <f>SUM(C30:I30)</f>
        <v>522</v>
      </c>
      <c r="K30" s="245">
        <v>2</v>
      </c>
    </row>
    <row r="31" spans="1:29" ht="40.5" customHeight="1" thickBot="1">
      <c r="A31" s="109" t="s">
        <v>51</v>
      </c>
      <c r="B31" s="199" t="s">
        <v>60</v>
      </c>
      <c r="C31" s="88">
        <v>154</v>
      </c>
      <c r="D31" s="69">
        <v>211</v>
      </c>
      <c r="E31" s="69">
        <v>180</v>
      </c>
      <c r="F31" s="69">
        <v>160</v>
      </c>
      <c r="G31" s="69">
        <v>124</v>
      </c>
      <c r="H31" s="69">
        <v>171</v>
      </c>
      <c r="I31" s="69"/>
      <c r="J31" s="65">
        <f>SUM(C31:I31)</f>
        <v>1000</v>
      </c>
      <c r="K31" s="246"/>
      <c r="L31" s="100"/>
    </row>
    <row r="32" spans="1:29" ht="32.25" customHeight="1" thickBot="1">
      <c r="A32" s="67"/>
      <c r="B32" s="53"/>
      <c r="C32" s="118">
        <f t="shared" ref="C32:H32" si="4">SUM(C30:C31)</f>
        <v>233</v>
      </c>
      <c r="D32" s="118">
        <f t="shared" si="4"/>
        <v>280</v>
      </c>
      <c r="E32" s="118">
        <f t="shared" si="4"/>
        <v>263</v>
      </c>
      <c r="F32" s="118">
        <f t="shared" si="4"/>
        <v>237</v>
      </c>
      <c r="G32" s="118">
        <f t="shared" si="4"/>
        <v>241</v>
      </c>
      <c r="H32" s="118">
        <f t="shared" si="4"/>
        <v>268</v>
      </c>
      <c r="I32" s="52"/>
      <c r="J32" s="52">
        <f>SUM(J30:J31)</f>
        <v>1522</v>
      </c>
      <c r="K32" s="247"/>
    </row>
    <row r="33" spans="1:26" ht="24" customHeight="1">
      <c r="A33" s="109" t="s">
        <v>51</v>
      </c>
      <c r="B33" s="198" t="s">
        <v>23</v>
      </c>
      <c r="C33" s="71">
        <v>99</v>
      </c>
      <c r="D33" s="97">
        <v>104</v>
      </c>
      <c r="E33" s="71">
        <v>117</v>
      </c>
      <c r="F33" s="71">
        <v>101</v>
      </c>
      <c r="G33" s="71">
        <v>109</v>
      </c>
      <c r="H33" s="71">
        <v>91</v>
      </c>
      <c r="I33" s="71"/>
      <c r="J33" s="65">
        <f>SUM(C33:I33)</f>
        <v>621</v>
      </c>
      <c r="K33" s="181"/>
    </row>
    <row r="34" spans="1:26" ht="33" customHeight="1" thickBot="1">
      <c r="A34" s="109" t="s">
        <v>51</v>
      </c>
      <c r="B34" s="199" t="s">
        <v>49</v>
      </c>
      <c r="C34" s="69">
        <v>130</v>
      </c>
      <c r="D34" s="69">
        <v>148</v>
      </c>
      <c r="E34" s="88">
        <v>140</v>
      </c>
      <c r="F34" s="88">
        <v>105</v>
      </c>
      <c r="G34" s="88">
        <v>114</v>
      </c>
      <c r="H34" s="88">
        <v>106</v>
      </c>
      <c r="I34" s="88">
        <v>60</v>
      </c>
      <c r="J34" s="65">
        <f>SUM(C34:I34)</f>
        <v>803</v>
      </c>
      <c r="K34" s="176">
        <v>3</v>
      </c>
    </row>
    <row r="35" spans="1:26" ht="32.25" customHeight="1" thickBot="1">
      <c r="A35" s="67"/>
      <c r="B35" s="53"/>
      <c r="C35" s="118">
        <f t="shared" ref="C35:H35" si="5">SUM(C33:C34)</f>
        <v>229</v>
      </c>
      <c r="D35" s="118">
        <f t="shared" si="5"/>
        <v>252</v>
      </c>
      <c r="E35" s="118">
        <f t="shared" si="5"/>
        <v>257</v>
      </c>
      <c r="F35" s="118">
        <f t="shared" si="5"/>
        <v>206</v>
      </c>
      <c r="G35" s="118">
        <f t="shared" si="5"/>
        <v>223</v>
      </c>
      <c r="H35" s="118">
        <f t="shared" si="5"/>
        <v>197</v>
      </c>
      <c r="I35" s="52">
        <v>60</v>
      </c>
      <c r="J35" s="52">
        <f>SUM(J33:J34)</f>
        <v>1424</v>
      </c>
      <c r="K35" s="171"/>
      <c r="Q35" s="209"/>
      <c r="R35" s="209"/>
      <c r="S35" s="209"/>
      <c r="T35" s="209"/>
      <c r="U35" s="209"/>
      <c r="V35" s="209"/>
      <c r="W35" s="209"/>
      <c r="X35" s="209"/>
      <c r="Y35" s="209"/>
      <c r="Z35" s="209"/>
    </row>
    <row r="36" spans="1:26" ht="24" customHeight="1">
      <c r="A36" s="187" t="s">
        <v>30</v>
      </c>
      <c r="B36" s="198" t="s">
        <v>24</v>
      </c>
      <c r="C36" s="97">
        <v>52</v>
      </c>
      <c r="D36" s="71">
        <v>70</v>
      </c>
      <c r="E36" s="71">
        <v>65</v>
      </c>
      <c r="F36" s="71">
        <v>64</v>
      </c>
      <c r="G36" s="71">
        <v>92</v>
      </c>
      <c r="H36" s="71">
        <v>79</v>
      </c>
      <c r="I36" s="71">
        <v>60</v>
      </c>
      <c r="J36" s="177">
        <f>SUM(C36:I36)</f>
        <v>482</v>
      </c>
      <c r="K36" s="245">
        <v>4</v>
      </c>
      <c r="Q36" s="209"/>
      <c r="R36" s="218"/>
      <c r="S36" s="219"/>
      <c r="T36" s="219"/>
      <c r="U36" s="219"/>
      <c r="V36" s="219"/>
      <c r="W36" s="219"/>
      <c r="X36" s="219"/>
      <c r="Y36" s="221"/>
      <c r="Z36" s="209"/>
    </row>
    <row r="37" spans="1:26" ht="27.75" customHeight="1" thickBot="1">
      <c r="A37" s="70" t="s">
        <v>30</v>
      </c>
      <c r="B37" s="199" t="s">
        <v>29</v>
      </c>
      <c r="C37" s="88">
        <v>88</v>
      </c>
      <c r="D37" s="69">
        <v>89</v>
      </c>
      <c r="E37" s="69">
        <v>116</v>
      </c>
      <c r="F37" s="69">
        <v>100</v>
      </c>
      <c r="G37" s="69">
        <v>103</v>
      </c>
      <c r="H37" s="69">
        <v>95</v>
      </c>
      <c r="I37" s="69"/>
      <c r="J37" s="65">
        <v>591</v>
      </c>
      <c r="K37" s="246"/>
      <c r="Q37" s="209"/>
      <c r="R37" s="220"/>
      <c r="S37" s="221"/>
      <c r="T37" s="221"/>
      <c r="U37" s="221"/>
      <c r="V37" s="221"/>
      <c r="W37" s="221"/>
      <c r="X37" s="221"/>
      <c r="Y37" s="221"/>
      <c r="Z37" s="209"/>
    </row>
    <row r="38" spans="1:26" ht="26.25" customHeight="1" thickBot="1">
      <c r="A38" s="67"/>
      <c r="B38" s="53"/>
      <c r="C38" s="118">
        <f t="shared" ref="C38:H38" si="6">SUM(C36:C37)</f>
        <v>140</v>
      </c>
      <c r="D38" s="118">
        <f t="shared" si="6"/>
        <v>159</v>
      </c>
      <c r="E38" s="118">
        <f t="shared" si="6"/>
        <v>181</v>
      </c>
      <c r="F38" s="118">
        <f t="shared" si="6"/>
        <v>164</v>
      </c>
      <c r="G38" s="118">
        <f t="shared" si="6"/>
        <v>195</v>
      </c>
      <c r="H38" s="118">
        <f t="shared" si="6"/>
        <v>174</v>
      </c>
      <c r="I38" s="52">
        <v>60</v>
      </c>
      <c r="J38" s="52">
        <f>SUM(J36:J37)</f>
        <v>1073</v>
      </c>
      <c r="K38" s="247"/>
    </row>
    <row r="41" spans="1:26" ht="22.5" customHeight="1">
      <c r="A41" s="244" t="s">
        <v>68</v>
      </c>
      <c r="B41" s="244"/>
      <c r="C41" s="30"/>
    </row>
  </sheetData>
  <mergeCells count="21">
    <mergeCell ref="A41:B41"/>
    <mergeCell ref="K30:K32"/>
    <mergeCell ref="K27:K29"/>
    <mergeCell ref="K10:K11"/>
    <mergeCell ref="K36:K38"/>
    <mergeCell ref="B24:L25"/>
    <mergeCell ref="B21:K23"/>
    <mergeCell ref="K12:K14"/>
    <mergeCell ref="K18:K20"/>
    <mergeCell ref="B2:K3"/>
    <mergeCell ref="A10:A11"/>
    <mergeCell ref="B10:B11"/>
    <mergeCell ref="B4:J5"/>
    <mergeCell ref="C10:C11"/>
    <mergeCell ref="D10:D11"/>
    <mergeCell ref="E10:E11"/>
    <mergeCell ref="F10:F11"/>
    <mergeCell ref="J10:J11"/>
    <mergeCell ref="G10:G11"/>
    <mergeCell ref="H10:H11"/>
    <mergeCell ref="I10:I1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7"/>
  <sheetViews>
    <sheetView topLeftCell="A4" workbookViewId="0">
      <selection activeCell="H29" sqref="H29"/>
    </sheetView>
  </sheetViews>
  <sheetFormatPr defaultRowHeight="12.75"/>
  <cols>
    <col min="1" max="1" width="17.5703125" style="60" customWidth="1"/>
    <col min="2" max="2" width="22" customWidth="1"/>
    <col min="3" max="3" width="6.42578125" customWidth="1"/>
    <col min="4" max="7" width="10.5703125" style="56" customWidth="1"/>
    <col min="8" max="9" width="12.5703125" style="56" customWidth="1"/>
    <col min="10" max="10" width="14.140625" style="56" customWidth="1"/>
    <col min="11" max="11" width="12.5703125" style="56" customWidth="1"/>
    <col min="12" max="14" width="12.5703125" customWidth="1"/>
  </cols>
  <sheetData>
    <row r="1" spans="1:15" ht="30" customHeight="1">
      <c r="A1" s="254" t="s">
        <v>82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105"/>
      <c r="O1" s="106"/>
    </row>
    <row r="2" spans="1:15" ht="30" customHeight="1">
      <c r="A2" s="163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5" s="254" customFormat="1" ht="30" customHeight="1">
      <c r="A3" s="254" t="s">
        <v>93</v>
      </c>
    </row>
    <row r="4" spans="1:15" ht="30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5" ht="15.95" customHeight="1">
      <c r="B5" s="257" t="s">
        <v>43</v>
      </c>
      <c r="C5" s="257"/>
      <c r="D5" s="257"/>
      <c r="E5" s="257"/>
      <c r="F5" s="257"/>
      <c r="G5" s="257"/>
      <c r="H5" s="257"/>
      <c r="I5" s="257"/>
      <c r="J5" s="257"/>
      <c r="K5" s="257"/>
    </row>
    <row r="6" spans="1:15" ht="15.95" customHeight="1">
      <c r="B6" s="257"/>
      <c r="C6" s="257"/>
      <c r="D6" s="257"/>
      <c r="E6" s="257"/>
      <c r="F6" s="257"/>
      <c r="G6" s="257"/>
      <c r="H6" s="257"/>
      <c r="I6" s="257"/>
      <c r="J6" s="257"/>
      <c r="K6" s="257"/>
    </row>
    <row r="7" spans="1:15" ht="15.95" customHeight="1" thickBot="1"/>
    <row r="8" spans="1:15" ht="20.100000000000001" customHeight="1" thickBot="1">
      <c r="A8" s="78" t="s">
        <v>65</v>
      </c>
      <c r="B8" s="58" t="s">
        <v>16</v>
      </c>
      <c r="C8" s="58" t="s">
        <v>46</v>
      </c>
      <c r="D8" s="58" t="s">
        <v>13</v>
      </c>
      <c r="E8" s="58" t="s">
        <v>14</v>
      </c>
      <c r="F8" s="58" t="s">
        <v>15</v>
      </c>
      <c r="G8" s="58" t="s">
        <v>19</v>
      </c>
      <c r="H8" s="58" t="s">
        <v>40</v>
      </c>
      <c r="I8" s="59" t="s">
        <v>26</v>
      </c>
      <c r="J8" s="59" t="s">
        <v>41</v>
      </c>
      <c r="K8" s="59" t="s">
        <v>36</v>
      </c>
    </row>
    <row r="9" spans="1:15" ht="17.100000000000001" customHeight="1">
      <c r="A9" s="255" t="s">
        <v>87</v>
      </c>
      <c r="B9" s="76" t="s">
        <v>72</v>
      </c>
      <c r="C9" s="72" t="s">
        <v>7</v>
      </c>
      <c r="D9" s="108">
        <v>78</v>
      </c>
      <c r="E9" s="108">
        <v>68</v>
      </c>
      <c r="F9" s="108">
        <v>134</v>
      </c>
      <c r="G9" s="108">
        <v>80</v>
      </c>
      <c r="H9" s="74">
        <f t="shared" ref="H9:H11" si="0">SUM(D9:G9)</f>
        <v>360</v>
      </c>
      <c r="I9" s="74"/>
      <c r="J9" s="75">
        <f>SUM(H9:I9)</f>
        <v>360</v>
      </c>
      <c r="K9" s="253">
        <v>1</v>
      </c>
    </row>
    <row r="10" spans="1:15" ht="24" customHeight="1" thickBot="1">
      <c r="A10" s="256"/>
      <c r="B10" s="77" t="s">
        <v>48</v>
      </c>
      <c r="C10" s="73" t="s">
        <v>6</v>
      </c>
      <c r="D10" s="108">
        <v>137</v>
      </c>
      <c r="E10" s="108">
        <v>143</v>
      </c>
      <c r="F10" s="108">
        <v>131</v>
      </c>
      <c r="G10" s="108">
        <v>173</v>
      </c>
      <c r="H10" s="74">
        <f t="shared" si="0"/>
        <v>584</v>
      </c>
      <c r="I10" s="74">
        <v>40</v>
      </c>
      <c r="J10" s="75">
        <f>SUM(H10:I10)</f>
        <v>624</v>
      </c>
      <c r="K10" s="253"/>
    </row>
    <row r="11" spans="1:15" ht="25.5" customHeight="1" thickBot="1">
      <c r="A11" s="207" t="s">
        <v>51</v>
      </c>
      <c r="B11" s="79" t="s">
        <v>60</v>
      </c>
      <c r="C11" s="80" t="s">
        <v>5</v>
      </c>
      <c r="D11" s="108">
        <v>161</v>
      </c>
      <c r="E11" s="108">
        <v>157</v>
      </c>
      <c r="F11" s="108">
        <v>162</v>
      </c>
      <c r="G11" s="108">
        <v>169</v>
      </c>
      <c r="H11" s="74">
        <f t="shared" si="0"/>
        <v>649</v>
      </c>
      <c r="I11" s="74"/>
      <c r="J11" s="75">
        <f>SUM(H11:I11)</f>
        <v>649</v>
      </c>
      <c r="K11" s="253"/>
    </row>
    <row r="12" spans="1:15" ht="17.100000000000001" customHeight="1" thickBot="1">
      <c r="A12" s="223"/>
      <c r="B12" s="89"/>
      <c r="C12" s="90"/>
      <c r="D12" s="225">
        <f t="shared" ref="D12" si="1">SUM(D9:D11)</f>
        <v>376</v>
      </c>
      <c r="E12" s="225">
        <f t="shared" ref="E12" si="2">SUM(E9:E11)</f>
        <v>368</v>
      </c>
      <c r="F12" s="225">
        <f t="shared" ref="F12" si="3">SUM(F9:F11)</f>
        <v>427</v>
      </c>
      <c r="G12" s="225">
        <f t="shared" ref="G12" si="4">SUM(G9:G11)</f>
        <v>422</v>
      </c>
      <c r="H12" s="226">
        <f>SUM(D12:G12)</f>
        <v>1593</v>
      </c>
      <c r="I12" s="91">
        <f t="shared" ref="I12" si="5">SUM(I9:I11)</f>
        <v>40</v>
      </c>
      <c r="J12" s="226">
        <f>SUM(H12:I12)</f>
        <v>1633</v>
      </c>
      <c r="K12" s="92"/>
      <c r="M12" t="s">
        <v>47</v>
      </c>
    </row>
    <row r="13" spans="1:15" ht="17.100000000000001" customHeight="1">
      <c r="A13" s="251" t="s">
        <v>30</v>
      </c>
      <c r="B13" s="77" t="s">
        <v>24</v>
      </c>
      <c r="C13" s="73" t="s">
        <v>7</v>
      </c>
      <c r="D13" s="108">
        <v>74</v>
      </c>
      <c r="E13" s="108">
        <v>61</v>
      </c>
      <c r="F13" s="108">
        <v>77</v>
      </c>
      <c r="G13" s="108">
        <v>38</v>
      </c>
      <c r="H13" s="74">
        <f t="shared" ref="H13:H15" si="6">SUM(D13:G13)</f>
        <v>250</v>
      </c>
      <c r="I13" s="74">
        <v>40</v>
      </c>
      <c r="J13" s="75">
        <f t="shared" ref="J13:J15" si="7">SUM(H13:I13)</f>
        <v>290</v>
      </c>
      <c r="K13" s="253">
        <v>2</v>
      </c>
    </row>
    <row r="14" spans="1:15" ht="17.100000000000001" customHeight="1">
      <c r="A14" s="252"/>
      <c r="B14" s="77" t="s">
        <v>21</v>
      </c>
      <c r="C14" s="73" t="s">
        <v>6</v>
      </c>
      <c r="D14" s="108">
        <v>183</v>
      </c>
      <c r="E14" s="108">
        <v>191</v>
      </c>
      <c r="F14" s="108">
        <v>214</v>
      </c>
      <c r="G14" s="108">
        <v>141</v>
      </c>
      <c r="H14" s="74">
        <f t="shared" si="6"/>
        <v>729</v>
      </c>
      <c r="I14" s="74"/>
      <c r="J14" s="75">
        <f t="shared" si="7"/>
        <v>729</v>
      </c>
      <c r="K14" s="253"/>
    </row>
    <row r="15" spans="1:15" ht="29.45" customHeight="1" thickBot="1">
      <c r="A15" s="93" t="s">
        <v>30</v>
      </c>
      <c r="B15" s="77" t="s">
        <v>35</v>
      </c>
      <c r="C15" s="73" t="s">
        <v>5</v>
      </c>
      <c r="D15" s="108">
        <v>125</v>
      </c>
      <c r="E15" s="108">
        <v>133</v>
      </c>
      <c r="F15" s="108">
        <v>127</v>
      </c>
      <c r="G15" s="108">
        <v>135</v>
      </c>
      <c r="H15" s="74">
        <f t="shared" si="6"/>
        <v>520</v>
      </c>
      <c r="I15" s="74"/>
      <c r="J15" s="75">
        <f t="shared" si="7"/>
        <v>520</v>
      </c>
      <c r="K15" s="253"/>
    </row>
    <row r="16" spans="1:15" ht="19.149999999999999" customHeight="1" thickBot="1">
      <c r="A16" s="224"/>
      <c r="B16" s="89"/>
      <c r="C16" s="90"/>
      <c r="D16" s="225">
        <f t="shared" ref="D16" si="8">SUM(D13:D15)</f>
        <v>382</v>
      </c>
      <c r="E16" s="225">
        <f t="shared" ref="E16" si="9">SUM(E13:E15)</f>
        <v>385</v>
      </c>
      <c r="F16" s="225">
        <f t="shared" ref="F16" si="10">SUM(F13:F15)</f>
        <v>418</v>
      </c>
      <c r="G16" s="225">
        <f t="shared" ref="G16" si="11">SUM(G13:G15)</f>
        <v>314</v>
      </c>
      <c r="H16" s="226">
        <f>SUM(D16:G16)</f>
        <v>1499</v>
      </c>
      <c r="I16" s="91">
        <f t="shared" ref="I16" si="12">SUM(I13:I15)</f>
        <v>40</v>
      </c>
      <c r="J16" s="226">
        <f>SUM(H16:I16)</f>
        <v>1539</v>
      </c>
      <c r="K16" s="92"/>
    </row>
    <row r="17" spans="1:11" ht="17.100000000000001" customHeight="1">
      <c r="A17" s="258" t="s">
        <v>76</v>
      </c>
      <c r="B17" s="76" t="s">
        <v>23</v>
      </c>
      <c r="C17" s="72" t="s">
        <v>7</v>
      </c>
      <c r="D17" s="108">
        <v>83</v>
      </c>
      <c r="E17" s="108">
        <v>83</v>
      </c>
      <c r="F17" s="108">
        <v>108</v>
      </c>
      <c r="G17" s="108">
        <v>95</v>
      </c>
      <c r="H17" s="74">
        <f>SUM(D17:G17)</f>
        <v>369</v>
      </c>
      <c r="I17" s="74"/>
      <c r="J17" s="75">
        <f t="shared" ref="J17:J19" si="13">SUM(H17:I17)</f>
        <v>369</v>
      </c>
      <c r="K17" s="253">
        <v>3</v>
      </c>
    </row>
    <row r="18" spans="1:11" ht="17.100000000000001" customHeight="1" thickBot="1">
      <c r="A18" s="258"/>
      <c r="B18" s="77" t="s">
        <v>17</v>
      </c>
      <c r="C18" s="73" t="s">
        <v>6</v>
      </c>
      <c r="D18" s="108">
        <v>117</v>
      </c>
      <c r="E18" s="108">
        <v>179</v>
      </c>
      <c r="F18" s="108">
        <v>125</v>
      </c>
      <c r="G18" s="108">
        <v>146</v>
      </c>
      <c r="H18" s="74">
        <f t="shared" ref="H18:H19" si="14">SUM(D18:G18)</f>
        <v>567</v>
      </c>
      <c r="I18" s="74"/>
      <c r="J18" s="75">
        <f t="shared" si="13"/>
        <v>567</v>
      </c>
      <c r="K18" s="253"/>
    </row>
    <row r="19" spans="1:11" ht="17.100000000000001" customHeight="1" thickBot="1">
      <c r="A19" s="259" t="s">
        <v>51</v>
      </c>
      <c r="B19" s="79" t="s">
        <v>52</v>
      </c>
      <c r="C19" s="80" t="s">
        <v>5</v>
      </c>
      <c r="D19" s="108">
        <v>149</v>
      </c>
      <c r="E19" s="108">
        <v>158</v>
      </c>
      <c r="F19" s="108">
        <v>132</v>
      </c>
      <c r="G19" s="108">
        <v>135</v>
      </c>
      <c r="H19" s="74">
        <f t="shared" si="14"/>
        <v>574</v>
      </c>
      <c r="I19" s="74"/>
      <c r="J19" s="75">
        <f t="shared" si="13"/>
        <v>574</v>
      </c>
      <c r="K19" s="253"/>
    </row>
    <row r="20" spans="1:11" ht="17.100000000000001" customHeight="1" thickBot="1">
      <c r="A20" s="258"/>
      <c r="B20" s="81"/>
      <c r="C20" s="82"/>
      <c r="D20" s="225">
        <f>SUM(D17:D19)</f>
        <v>349</v>
      </c>
      <c r="E20" s="225">
        <f t="shared" ref="E20:G20" si="15">SUM(E17:E19)</f>
        <v>420</v>
      </c>
      <c r="F20" s="225">
        <f t="shared" si="15"/>
        <v>365</v>
      </c>
      <c r="G20" s="225">
        <f t="shared" si="15"/>
        <v>376</v>
      </c>
      <c r="H20" s="226">
        <f>SUM(D20:G20)</f>
        <v>1510</v>
      </c>
      <c r="I20" s="83">
        <f t="shared" ref="I20" si="16">SUM(I17:I19)</f>
        <v>0</v>
      </c>
      <c r="J20" s="226">
        <v>1510</v>
      </c>
      <c r="K20" s="84"/>
    </row>
    <row r="21" spans="1:11" ht="15">
      <c r="A21" s="252" t="s">
        <v>66</v>
      </c>
      <c r="B21" s="76" t="s">
        <v>22</v>
      </c>
      <c r="C21" s="72" t="s">
        <v>7</v>
      </c>
      <c r="D21" s="108">
        <v>60</v>
      </c>
      <c r="E21" s="108">
        <v>79</v>
      </c>
      <c r="F21" s="108">
        <v>55</v>
      </c>
      <c r="G21" s="108">
        <v>92</v>
      </c>
      <c r="H21" s="74">
        <f t="shared" ref="H21:H23" si="17">SUM(D21:G21)</f>
        <v>286</v>
      </c>
      <c r="I21" s="74"/>
      <c r="J21" s="75">
        <f t="shared" ref="J21:J23" si="18">SUM(H21:I21)</f>
        <v>286</v>
      </c>
      <c r="K21" s="253">
        <v>4</v>
      </c>
    </row>
    <row r="22" spans="1:11" ht="15.75" thickBot="1">
      <c r="A22" s="260"/>
      <c r="B22" s="77" t="s">
        <v>73</v>
      </c>
      <c r="C22" s="73" t="s">
        <v>6</v>
      </c>
      <c r="D22" s="108">
        <v>161</v>
      </c>
      <c r="E22" s="108">
        <v>141</v>
      </c>
      <c r="F22" s="108">
        <v>150</v>
      </c>
      <c r="G22" s="108">
        <v>121</v>
      </c>
      <c r="H22" s="74">
        <f t="shared" si="17"/>
        <v>573</v>
      </c>
      <c r="I22" s="74">
        <v>40</v>
      </c>
      <c r="J22" s="75">
        <f t="shared" si="18"/>
        <v>613</v>
      </c>
      <c r="K22" s="253"/>
    </row>
    <row r="23" spans="1:11" ht="15.75" thickBot="1">
      <c r="A23" s="261" t="s">
        <v>51</v>
      </c>
      <c r="B23" s="79" t="s">
        <v>49</v>
      </c>
      <c r="C23" s="80" t="s">
        <v>5</v>
      </c>
      <c r="D23" s="108">
        <v>121</v>
      </c>
      <c r="E23" s="108">
        <v>125</v>
      </c>
      <c r="F23" s="108">
        <v>131</v>
      </c>
      <c r="G23" s="108">
        <v>109</v>
      </c>
      <c r="H23" s="74">
        <f t="shared" si="17"/>
        <v>486</v>
      </c>
      <c r="I23" s="74">
        <v>40</v>
      </c>
      <c r="J23" s="75">
        <f t="shared" si="18"/>
        <v>526</v>
      </c>
      <c r="K23" s="253"/>
    </row>
    <row r="24" spans="1:11" ht="18.75" thickBot="1">
      <c r="A24" s="262"/>
      <c r="B24" s="228"/>
      <c r="C24" s="82"/>
      <c r="D24" s="225">
        <f t="shared" ref="D24:G24" si="19">SUM(D21:D23)</f>
        <v>342</v>
      </c>
      <c r="E24" s="225">
        <f t="shared" si="19"/>
        <v>345</v>
      </c>
      <c r="F24" s="225">
        <f t="shared" si="19"/>
        <v>336</v>
      </c>
      <c r="G24" s="225">
        <f t="shared" si="19"/>
        <v>322</v>
      </c>
      <c r="H24" s="225">
        <f>SUM(D24:G24)</f>
        <v>1345</v>
      </c>
      <c r="I24" s="83">
        <f t="shared" ref="I24" si="20">SUM(I21:I23)</f>
        <v>80</v>
      </c>
      <c r="J24" s="225">
        <v>1425</v>
      </c>
      <c r="K24" s="84"/>
    </row>
    <row r="27" spans="1:11" ht="24" customHeight="1">
      <c r="B27" s="229" t="s">
        <v>68</v>
      </c>
      <c r="C27" s="229"/>
    </row>
  </sheetData>
  <mergeCells count="13">
    <mergeCell ref="A17:A18"/>
    <mergeCell ref="K17:K19"/>
    <mergeCell ref="A19:A20"/>
    <mergeCell ref="A21:A22"/>
    <mergeCell ref="K21:K23"/>
    <mergeCell ref="A23:A24"/>
    <mergeCell ref="A13:A14"/>
    <mergeCell ref="K13:K15"/>
    <mergeCell ref="A3:XFD3"/>
    <mergeCell ref="A1:M1"/>
    <mergeCell ref="A9:A10"/>
    <mergeCell ref="K9:K11"/>
    <mergeCell ref="B5:K6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4"/>
  <dimension ref="A1:R1000"/>
  <sheetViews>
    <sheetView zoomScale="85" zoomScaleNormal="85" workbookViewId="0">
      <selection activeCell="W18" sqref="W17:W18"/>
    </sheetView>
  </sheetViews>
  <sheetFormatPr defaultColWidth="8.85546875" defaultRowHeight="50.1" customHeight="1"/>
  <cols>
    <col min="1" max="1" width="9.85546875" style="3" customWidth="1"/>
    <col min="2" max="2" width="33" style="2" customWidth="1"/>
    <col min="3" max="3" width="9.42578125" style="1" customWidth="1"/>
    <col min="4" max="4" width="7.28515625" style="1" customWidth="1"/>
    <col min="5" max="5" width="7.140625" style="1" customWidth="1"/>
    <col min="6" max="9" width="7.28515625" style="1" customWidth="1"/>
    <col min="10" max="10" width="10.5703125" style="1" customWidth="1"/>
    <col min="11" max="11" width="8.85546875" style="1" customWidth="1"/>
    <col min="12" max="12" width="14.42578125" style="1" customWidth="1"/>
    <col min="13" max="13" width="34.28515625" style="1" customWidth="1"/>
    <col min="14" max="14" width="0.140625" style="1" customWidth="1"/>
    <col min="15" max="16" width="8.85546875" style="1" hidden="1" customWidth="1"/>
    <col min="17" max="17" width="12" style="1" hidden="1" customWidth="1"/>
    <col min="18" max="16384" width="8.85546875" style="1"/>
  </cols>
  <sheetData>
    <row r="1" spans="1:18" s="4" customFormat="1" ht="30" customHeight="1">
      <c r="A1" s="183" t="s">
        <v>55</v>
      </c>
      <c r="B1" s="204" t="s">
        <v>89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s="4" customFormat="1" ht="14.4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8" s="4" customFormat="1" ht="30.75" customHeight="1">
      <c r="A3" s="233" t="s">
        <v>70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8" s="13" customFormat="1" ht="23.1" customHeight="1">
      <c r="K4" s="40"/>
      <c r="L4" s="40"/>
    </row>
    <row r="5" spans="1:18" s="13" customFormat="1" ht="24.95" customHeight="1">
      <c r="A5" s="14"/>
      <c r="B5" s="5" t="s">
        <v>12</v>
      </c>
      <c r="C5" s="15"/>
      <c r="D5" s="15"/>
      <c r="E5" s="15"/>
      <c r="F5" s="15"/>
      <c r="G5" s="15"/>
      <c r="H5" s="15"/>
      <c r="I5" s="15"/>
      <c r="J5" s="15"/>
      <c r="K5" s="15"/>
      <c r="L5" s="15"/>
      <c r="Q5" s="86"/>
    </row>
    <row r="6" spans="1:18" s="13" customFormat="1" ht="24.95" customHeight="1">
      <c r="A6" s="14"/>
      <c r="B6" s="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8" s="13" customFormat="1" ht="23.1" customHeight="1">
      <c r="A7" s="14" t="s">
        <v>36</v>
      </c>
      <c r="B7" s="7" t="s">
        <v>16</v>
      </c>
      <c r="C7" s="8" t="s">
        <v>0</v>
      </c>
      <c r="D7" s="18" t="s">
        <v>1</v>
      </c>
      <c r="E7" s="18" t="s">
        <v>2</v>
      </c>
      <c r="F7" s="18" t="s">
        <v>3</v>
      </c>
      <c r="G7" s="18" t="s">
        <v>4</v>
      </c>
      <c r="H7" s="18" t="s">
        <v>27</v>
      </c>
      <c r="I7" s="18" t="s">
        <v>28</v>
      </c>
      <c r="J7" s="9" t="s">
        <v>9</v>
      </c>
      <c r="K7" s="9" t="s">
        <v>26</v>
      </c>
      <c r="L7" s="17" t="s">
        <v>44</v>
      </c>
      <c r="M7" s="22" t="s">
        <v>45</v>
      </c>
    </row>
    <row r="8" spans="1:18" s="13" customFormat="1" ht="23.1" customHeight="1">
      <c r="A8" s="28">
        <v>1</v>
      </c>
      <c r="B8" s="63" t="s">
        <v>35</v>
      </c>
      <c r="C8" s="28" t="s">
        <v>5</v>
      </c>
      <c r="D8" s="11">
        <v>142</v>
      </c>
      <c r="E8" s="11">
        <v>135</v>
      </c>
      <c r="F8" s="11">
        <v>184</v>
      </c>
      <c r="G8" s="11">
        <v>158</v>
      </c>
      <c r="H8" s="11">
        <v>123</v>
      </c>
      <c r="I8" s="11">
        <v>147</v>
      </c>
      <c r="J8" s="28">
        <f>SUM(D8:I8)</f>
        <v>889</v>
      </c>
      <c r="K8" s="11"/>
      <c r="L8" s="11">
        <f>SUM(D8:I8)</f>
        <v>889</v>
      </c>
      <c r="M8" s="37" t="s">
        <v>30</v>
      </c>
    </row>
    <row r="9" spans="1:18" s="6" customFormat="1" ht="23.1" customHeight="1">
      <c r="A9" s="28">
        <v>2</v>
      </c>
      <c r="B9" s="63" t="s">
        <v>52</v>
      </c>
      <c r="C9" s="28" t="s">
        <v>5</v>
      </c>
      <c r="D9" s="11">
        <v>131</v>
      </c>
      <c r="E9" s="11">
        <v>141</v>
      </c>
      <c r="F9" s="11">
        <v>120</v>
      </c>
      <c r="G9" s="11">
        <v>124</v>
      </c>
      <c r="H9" s="11">
        <v>103</v>
      </c>
      <c r="I9" s="11">
        <v>140</v>
      </c>
      <c r="J9" s="28">
        <f>SUM(D9:I9)</f>
        <v>759</v>
      </c>
      <c r="K9" s="11"/>
      <c r="L9" s="11">
        <f>SUM(J9:K9)</f>
        <v>759</v>
      </c>
      <c r="M9" s="264" t="s">
        <v>51</v>
      </c>
      <c r="N9" s="264"/>
      <c r="O9" s="264"/>
      <c r="P9" s="264"/>
      <c r="Q9" s="264"/>
    </row>
    <row r="10" spans="1:18" s="16" customFormat="1" ht="24.95" customHeight="1">
      <c r="A10" s="28">
        <v>3</v>
      </c>
      <c r="B10" s="63" t="s">
        <v>59</v>
      </c>
      <c r="C10" s="35" t="s">
        <v>5</v>
      </c>
      <c r="D10" s="11">
        <v>104</v>
      </c>
      <c r="E10" s="11">
        <v>104</v>
      </c>
      <c r="F10" s="11">
        <v>128</v>
      </c>
      <c r="G10" s="11">
        <v>124</v>
      </c>
      <c r="H10" s="11">
        <v>154</v>
      </c>
      <c r="I10" s="11">
        <v>107</v>
      </c>
      <c r="J10" s="28">
        <f>SUM(D10:I10)</f>
        <v>721</v>
      </c>
      <c r="K10" s="11"/>
      <c r="L10" s="11">
        <f>SUM(J10:K10)</f>
        <v>721</v>
      </c>
      <c r="M10" s="36" t="s">
        <v>37</v>
      </c>
    </row>
    <row r="11" spans="1:18" s="13" customFormat="1" ht="23.1" customHeight="1">
      <c r="A11" s="94">
        <v>4</v>
      </c>
      <c r="B11" s="63" t="s">
        <v>75</v>
      </c>
      <c r="C11" s="35" t="s">
        <v>5</v>
      </c>
      <c r="D11" s="11">
        <v>69</v>
      </c>
      <c r="E11" s="11">
        <v>69</v>
      </c>
      <c r="F11" s="11">
        <v>90</v>
      </c>
      <c r="G11" s="11">
        <v>49</v>
      </c>
      <c r="H11" s="11">
        <v>81</v>
      </c>
      <c r="I11" s="11">
        <v>105</v>
      </c>
      <c r="J11" s="28">
        <f>SUM(D11:I11)</f>
        <v>463</v>
      </c>
      <c r="K11" s="11">
        <v>60</v>
      </c>
      <c r="L11" s="11">
        <f>SUM(J11:K11)</f>
        <v>523</v>
      </c>
      <c r="M11" s="36" t="s">
        <v>38</v>
      </c>
    </row>
    <row r="12" spans="1:18" s="13" customFormat="1" ht="23.1" customHeight="1">
      <c r="A12" s="28">
        <v>5</v>
      </c>
      <c r="B12" s="63" t="s">
        <v>50</v>
      </c>
      <c r="C12" s="28" t="s">
        <v>5</v>
      </c>
      <c r="D12" s="11">
        <v>66</v>
      </c>
      <c r="E12" s="11">
        <v>101</v>
      </c>
      <c r="F12" s="11">
        <v>80</v>
      </c>
      <c r="G12" s="11">
        <v>75</v>
      </c>
      <c r="H12" s="11">
        <v>57</v>
      </c>
      <c r="I12" s="11">
        <v>72</v>
      </c>
      <c r="J12" s="28">
        <f>SUM(D12:I12)</f>
        <v>451</v>
      </c>
      <c r="K12" s="11">
        <v>60</v>
      </c>
      <c r="L12" s="11">
        <f>SUM(J12:K12)</f>
        <v>511</v>
      </c>
      <c r="M12" s="36" t="s">
        <v>38</v>
      </c>
    </row>
    <row r="13" spans="1:18" s="16" customFormat="1" ht="24.95" customHeight="1">
      <c r="A13" s="24"/>
      <c r="B13" s="19"/>
      <c r="C13" s="19"/>
      <c r="D13" s="15"/>
      <c r="E13" s="15"/>
      <c r="F13" s="15"/>
      <c r="G13" s="15"/>
      <c r="H13" s="15"/>
      <c r="I13" s="15"/>
      <c r="J13" s="15"/>
      <c r="K13" s="23"/>
      <c r="L13" s="15"/>
    </row>
    <row r="14" spans="1:18" s="16" customFormat="1" ht="24.95" customHeight="1">
      <c r="A14" s="24"/>
      <c r="B14" s="19"/>
      <c r="C14" s="19"/>
      <c r="D14" s="15"/>
      <c r="E14" s="15"/>
      <c r="F14" s="15"/>
      <c r="G14" s="15"/>
      <c r="H14" s="15"/>
      <c r="I14" s="15"/>
      <c r="J14" s="15"/>
      <c r="K14" s="23"/>
      <c r="L14" s="15"/>
    </row>
    <row r="15" spans="1:18" s="16" customFormat="1" ht="24.95" customHeight="1">
      <c r="A15" s="32"/>
      <c r="B15" s="30"/>
      <c r="C15" s="30"/>
      <c r="D15" s="18" t="s">
        <v>1</v>
      </c>
      <c r="E15" s="18" t="s">
        <v>2</v>
      </c>
      <c r="F15" s="18" t="s">
        <v>3</v>
      </c>
      <c r="G15" s="18" t="s">
        <v>4</v>
      </c>
      <c r="H15" s="18" t="s">
        <v>27</v>
      </c>
      <c r="I15" s="18" t="s">
        <v>28</v>
      </c>
      <c r="J15" s="127" t="s">
        <v>9</v>
      </c>
      <c r="K15" s="127" t="s">
        <v>26</v>
      </c>
      <c r="L15" s="222" t="s">
        <v>44</v>
      </c>
      <c r="M15" s="22" t="s">
        <v>45</v>
      </c>
      <c r="N15" s="131"/>
      <c r="O15" s="22"/>
    </row>
    <row r="16" spans="1:18" s="16" customFormat="1" ht="24.95" customHeight="1">
      <c r="A16" s="28">
        <v>1</v>
      </c>
      <c r="B16" s="196" t="s">
        <v>77</v>
      </c>
      <c r="C16" s="35" t="s">
        <v>83</v>
      </c>
      <c r="D16" s="35">
        <v>101</v>
      </c>
      <c r="E16" s="35">
        <v>117</v>
      </c>
      <c r="F16" s="35">
        <v>125</v>
      </c>
      <c r="G16" s="35">
        <v>154</v>
      </c>
      <c r="H16" s="35">
        <v>103</v>
      </c>
      <c r="I16" s="35">
        <v>116</v>
      </c>
      <c r="J16" s="28">
        <f>SUM(D16:I16)</f>
        <v>716</v>
      </c>
      <c r="K16" s="35"/>
      <c r="L16" s="11">
        <f>SUM(D16:I16)</f>
        <v>716</v>
      </c>
      <c r="M16" s="263" t="s">
        <v>38</v>
      </c>
      <c r="N16" s="263"/>
      <c r="O16" s="263"/>
      <c r="P16" s="263"/>
      <c r="Q16" s="190"/>
    </row>
    <row r="17" spans="1:17" s="16" customFormat="1" ht="24.95" customHeight="1">
      <c r="A17" s="28">
        <v>2</v>
      </c>
      <c r="B17" s="188" t="s">
        <v>85</v>
      </c>
      <c r="C17" s="28" t="s">
        <v>84</v>
      </c>
      <c r="D17" s="28">
        <v>91</v>
      </c>
      <c r="E17" s="28">
        <v>110</v>
      </c>
      <c r="F17" s="28">
        <v>116</v>
      </c>
      <c r="G17" s="28">
        <v>127</v>
      </c>
      <c r="H17" s="28">
        <v>109</v>
      </c>
      <c r="I17" s="28">
        <v>109</v>
      </c>
      <c r="J17" s="28">
        <f>SUM(D17:I17)</f>
        <v>662</v>
      </c>
      <c r="K17" s="189"/>
      <c r="L17" s="11">
        <f>SUM(D17:I17)</f>
        <v>662</v>
      </c>
      <c r="M17" s="227" t="s">
        <v>51</v>
      </c>
      <c r="N17" s="227"/>
      <c r="O17" s="227"/>
      <c r="P17" s="227"/>
      <c r="Q17" s="227"/>
    </row>
    <row r="18" spans="1:17" s="16" customFormat="1" ht="24.95" customHeight="1">
      <c r="A18" s="24"/>
      <c r="B18" s="19"/>
      <c r="C18" s="19"/>
      <c r="D18" s="15"/>
      <c r="E18" s="15"/>
      <c r="F18" s="15"/>
      <c r="G18" s="15"/>
      <c r="H18" s="15"/>
      <c r="I18" s="15"/>
      <c r="J18" s="15"/>
      <c r="K18" s="23"/>
      <c r="L18" s="15"/>
    </row>
    <row r="19" spans="1:17" s="16" customFormat="1" ht="24.95" customHeight="1">
      <c r="A19" s="24"/>
      <c r="B19" s="19"/>
      <c r="C19" s="19"/>
      <c r="D19" s="15"/>
      <c r="E19" s="15"/>
      <c r="F19" s="15"/>
      <c r="G19" s="15"/>
      <c r="H19" s="15"/>
      <c r="I19" s="15"/>
      <c r="J19" s="15"/>
      <c r="K19" s="23"/>
      <c r="L19" s="15"/>
    </row>
    <row r="20" spans="1:17" s="16" customFormat="1" ht="24.95" customHeight="1">
      <c r="A20" s="24"/>
      <c r="B20" s="229" t="s">
        <v>68</v>
      </c>
      <c r="C20" s="229"/>
      <c r="D20" s="56"/>
      <c r="E20" s="15"/>
      <c r="F20" s="15"/>
      <c r="G20" s="15"/>
      <c r="H20" s="15"/>
      <c r="I20" s="15"/>
      <c r="J20" s="15"/>
      <c r="K20" s="23"/>
      <c r="L20" s="15"/>
    </row>
    <row r="21" spans="1:17" s="16" customFormat="1" ht="24.95" customHeight="1">
      <c r="A21" s="24"/>
      <c r="B21" s="19"/>
      <c r="C21" s="19"/>
      <c r="D21" s="15"/>
      <c r="E21" s="15"/>
      <c r="F21" s="15"/>
      <c r="G21" s="15"/>
      <c r="H21" s="15"/>
      <c r="I21" s="15"/>
      <c r="J21" s="15"/>
      <c r="K21" s="23"/>
      <c r="L21" s="15"/>
    </row>
    <row r="22" spans="1:17" s="16" customFormat="1" ht="24.95" customHeight="1">
      <c r="A22" s="24"/>
      <c r="B22" s="19"/>
      <c r="C22" s="19"/>
      <c r="D22" s="15"/>
      <c r="E22" s="15"/>
      <c r="F22" s="15"/>
      <c r="G22" s="15"/>
      <c r="H22" s="15"/>
      <c r="I22" s="15"/>
      <c r="J22" s="15"/>
      <c r="K22" s="23"/>
      <c r="L22" s="15"/>
    </row>
    <row r="23" spans="1:17" s="16" customFormat="1" ht="24.95" customHeight="1">
      <c r="A23" s="24"/>
      <c r="B23" s="19"/>
      <c r="C23" s="19"/>
      <c r="D23" s="15"/>
      <c r="E23" s="15"/>
      <c r="F23" s="15"/>
      <c r="G23" s="15"/>
      <c r="H23" s="15"/>
      <c r="I23" s="15"/>
      <c r="J23" s="15"/>
      <c r="K23" s="23"/>
      <c r="L23" s="15"/>
    </row>
    <row r="24" spans="1:17" s="16" customFormat="1" ht="24.95" customHeight="1">
      <c r="A24" s="24"/>
      <c r="B24" s="19"/>
      <c r="C24" s="19"/>
      <c r="D24" s="15"/>
      <c r="E24" s="15"/>
      <c r="F24" s="15"/>
      <c r="G24" s="15"/>
      <c r="H24" s="15"/>
      <c r="I24" s="15"/>
      <c r="J24" s="15"/>
      <c r="K24" s="23"/>
      <c r="L24" s="15"/>
    </row>
    <row r="25" spans="1:17" s="16" customFormat="1" ht="24.95" customHeight="1">
      <c r="A25" s="24"/>
      <c r="B25" s="19"/>
      <c r="C25" s="19"/>
      <c r="D25" s="15"/>
      <c r="E25" s="15"/>
      <c r="F25" s="15"/>
      <c r="G25" s="15"/>
      <c r="H25" s="15"/>
      <c r="I25" s="15"/>
      <c r="J25" s="15"/>
      <c r="K25" s="23"/>
      <c r="L25" s="15"/>
    </row>
    <row r="26" spans="1:17" s="16" customFormat="1" ht="24.95" customHeight="1">
      <c r="A26" s="24"/>
      <c r="B26" s="19"/>
      <c r="C26" s="19"/>
      <c r="D26" s="15"/>
      <c r="E26" s="15"/>
      <c r="F26" s="15"/>
      <c r="G26" s="15"/>
      <c r="H26" s="15"/>
      <c r="I26" s="15"/>
      <c r="J26" s="15"/>
      <c r="K26" s="23"/>
      <c r="L26" s="15"/>
    </row>
    <row r="27" spans="1:17" s="16" customFormat="1" ht="24.95" customHeight="1">
      <c r="A27" s="24"/>
      <c r="B27" s="19"/>
      <c r="C27" s="19"/>
      <c r="D27" s="15"/>
      <c r="E27" s="15"/>
      <c r="F27" s="15"/>
      <c r="G27" s="15"/>
      <c r="H27" s="15"/>
      <c r="I27" s="15"/>
      <c r="J27" s="15"/>
      <c r="K27" s="23"/>
      <c r="L27" s="15"/>
    </row>
    <row r="28" spans="1:17" ht="24.95" customHeight="1">
      <c r="A28" s="25"/>
      <c r="B28" s="19"/>
      <c r="C28" s="19"/>
      <c r="D28" s="15"/>
      <c r="E28" s="15"/>
      <c r="F28" s="15"/>
      <c r="G28" s="15"/>
      <c r="H28" s="15"/>
      <c r="I28" s="15"/>
      <c r="J28" s="15"/>
      <c r="K28" s="23"/>
      <c r="L28" s="15"/>
    </row>
    <row r="29" spans="1:17" ht="50.1" customHeight="1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0"/>
      <c r="L29" s="27"/>
    </row>
    <row r="30" spans="1:17" ht="25.15" customHeight="1"/>
    <row r="31" spans="1:17" ht="25.15" customHeight="1"/>
    <row r="32" spans="1:17" ht="25.15" customHeight="1"/>
    <row r="33" ht="25.15" customHeight="1"/>
    <row r="34" ht="25.15" customHeight="1"/>
    <row r="35" ht="25.15" customHeight="1"/>
    <row r="36" ht="25.15" customHeight="1"/>
    <row r="37" ht="25.15" customHeight="1"/>
    <row r="38" ht="25.15" customHeight="1"/>
    <row r="39" ht="25.15" customHeight="1"/>
    <row r="40" ht="25.15" customHeight="1"/>
    <row r="41" ht="25.15" customHeight="1"/>
    <row r="42" ht="25.15" customHeight="1"/>
    <row r="43" ht="25.15" customHeight="1"/>
    <row r="44" ht="25.15" customHeight="1"/>
    <row r="45" ht="25.15" customHeight="1"/>
    <row r="46" ht="25.15" customHeight="1"/>
    <row r="47" ht="25.15" customHeight="1"/>
    <row r="48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  <row r="59" ht="25.15" customHeight="1"/>
    <row r="60" ht="25.15" customHeight="1"/>
    <row r="61" ht="25.15" customHeight="1"/>
    <row r="62" ht="25.15" customHeight="1"/>
    <row r="63" ht="25.15" customHeight="1"/>
    <row r="64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  <row r="156" ht="25.15" customHeight="1"/>
    <row r="157" ht="25.15" customHeight="1"/>
    <row r="158" ht="25.15" customHeight="1"/>
    <row r="159" ht="25.15" customHeight="1"/>
    <row r="160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  <row r="172" ht="25.15" customHeight="1"/>
    <row r="173" ht="25.15" customHeight="1"/>
    <row r="174" ht="25.15" customHeight="1"/>
    <row r="175" ht="25.15" customHeight="1"/>
    <row r="176" ht="25.15" customHeight="1"/>
    <row r="177" ht="25.15" customHeight="1"/>
    <row r="178" ht="25.15" customHeight="1"/>
    <row r="179" ht="25.15" customHeight="1"/>
    <row r="180" ht="25.15" customHeight="1"/>
    <row r="181" ht="25.15" customHeight="1"/>
    <row r="182" ht="25.15" customHeight="1"/>
    <row r="183" ht="25.15" customHeight="1"/>
    <row r="184" ht="25.15" customHeight="1"/>
    <row r="185" ht="25.15" customHeight="1"/>
    <row r="186" ht="25.15" customHeight="1"/>
    <row r="187" ht="25.15" customHeight="1"/>
    <row r="188" ht="25.15" customHeight="1"/>
    <row r="189" ht="25.15" customHeight="1"/>
    <row r="190" ht="25.15" customHeight="1"/>
    <row r="191" ht="25.15" customHeight="1"/>
    <row r="192" ht="25.15" customHeight="1"/>
    <row r="193" ht="25.15" customHeight="1"/>
    <row r="194" ht="25.15" customHeight="1"/>
    <row r="195" ht="25.15" customHeight="1"/>
    <row r="196" ht="25.15" customHeight="1"/>
    <row r="197" ht="25.15" customHeight="1"/>
    <row r="198" ht="25.15" customHeight="1"/>
    <row r="199" ht="25.15" customHeight="1"/>
    <row r="200" ht="25.15" customHeight="1"/>
    <row r="201" ht="25.15" customHeight="1"/>
    <row r="202" ht="25.15" customHeight="1"/>
    <row r="203" ht="25.15" customHeight="1"/>
    <row r="204" ht="25.15" customHeight="1"/>
    <row r="205" ht="25.15" customHeight="1"/>
    <row r="206" ht="25.15" customHeight="1"/>
    <row r="207" ht="25.15" customHeight="1"/>
    <row r="208" ht="25.15" customHeight="1"/>
    <row r="209" ht="25.15" customHeight="1"/>
    <row r="210" ht="25.15" customHeight="1"/>
    <row r="211" ht="25.15" customHeight="1"/>
    <row r="212" ht="25.15" customHeight="1"/>
    <row r="213" ht="25.15" customHeight="1"/>
    <row r="214" ht="25.15" customHeight="1"/>
    <row r="215" ht="25.15" customHeight="1"/>
    <row r="216" ht="25.15" customHeight="1"/>
    <row r="217" ht="25.15" customHeight="1"/>
    <row r="218" ht="25.15" customHeight="1"/>
    <row r="219" ht="25.15" customHeight="1"/>
    <row r="220" ht="25.15" customHeight="1"/>
    <row r="221" ht="25.15" customHeight="1"/>
    <row r="222" ht="25.15" customHeight="1"/>
    <row r="223" ht="25.15" customHeight="1"/>
    <row r="224" ht="25.15" customHeight="1"/>
    <row r="225" ht="25.15" customHeight="1"/>
    <row r="226" ht="25.15" customHeight="1"/>
    <row r="227" ht="25.15" customHeight="1"/>
    <row r="228" ht="25.15" customHeight="1"/>
    <row r="229" ht="25.15" customHeight="1"/>
    <row r="230" ht="25.15" customHeight="1"/>
    <row r="231" ht="25.15" customHeight="1"/>
    <row r="232" ht="25.15" customHeight="1"/>
    <row r="233" ht="25.15" customHeight="1"/>
    <row r="234" ht="25.15" customHeight="1"/>
    <row r="235" ht="25.15" customHeight="1"/>
    <row r="236" ht="25.15" customHeight="1"/>
    <row r="237" ht="25.15" customHeight="1"/>
    <row r="238" ht="25.15" customHeight="1"/>
    <row r="239" ht="25.15" customHeight="1"/>
    <row r="240" ht="25.15" customHeight="1"/>
    <row r="241" ht="25.15" customHeight="1"/>
    <row r="242" ht="25.15" customHeight="1"/>
    <row r="243" ht="25.15" customHeight="1"/>
    <row r="244" ht="25.15" customHeight="1"/>
    <row r="245" ht="25.15" customHeight="1"/>
    <row r="246" ht="25.15" customHeight="1"/>
    <row r="247" ht="25.15" customHeight="1"/>
    <row r="248" ht="25.15" customHeight="1"/>
    <row r="249" ht="25.15" customHeight="1"/>
    <row r="250" ht="25.15" customHeight="1"/>
    <row r="251" ht="25.15" customHeight="1"/>
    <row r="252" ht="25.15" customHeight="1"/>
    <row r="253" ht="25.15" customHeight="1"/>
    <row r="254" ht="25.15" customHeight="1"/>
    <row r="255" ht="25.15" customHeight="1"/>
    <row r="256" ht="25.15" customHeight="1"/>
    <row r="257" ht="25.15" customHeight="1"/>
    <row r="258" ht="25.15" customHeight="1"/>
    <row r="259" ht="25.15" customHeight="1"/>
    <row r="260" ht="25.15" customHeight="1"/>
    <row r="261" ht="25.15" customHeight="1"/>
    <row r="262" ht="25.15" customHeight="1"/>
    <row r="263" ht="25.15" customHeight="1"/>
    <row r="264" ht="25.15" customHeight="1"/>
    <row r="265" ht="25.15" customHeight="1"/>
    <row r="266" ht="25.15" customHeight="1"/>
    <row r="267" ht="25.15" customHeight="1"/>
    <row r="268" ht="25.15" customHeight="1"/>
    <row r="269" ht="25.15" customHeight="1"/>
    <row r="270" ht="25.15" customHeight="1"/>
    <row r="271" ht="25.15" customHeight="1"/>
    <row r="272" ht="25.15" customHeight="1"/>
    <row r="273" ht="25.15" customHeight="1"/>
    <row r="274" ht="25.15" customHeight="1"/>
    <row r="275" ht="25.15" customHeight="1"/>
    <row r="276" ht="25.15" customHeight="1"/>
    <row r="277" ht="25.15" customHeight="1"/>
    <row r="278" ht="25.15" customHeight="1"/>
    <row r="279" ht="25.15" customHeight="1"/>
    <row r="280" ht="25.15" customHeight="1"/>
    <row r="281" ht="25.15" customHeight="1"/>
    <row r="282" ht="25.15" customHeight="1"/>
    <row r="283" ht="25.15" customHeight="1"/>
    <row r="284" ht="25.15" customHeight="1"/>
    <row r="285" ht="25.15" customHeight="1"/>
    <row r="286" ht="25.15" customHeight="1"/>
    <row r="287" ht="25.15" customHeight="1"/>
    <row r="288" ht="25.15" customHeight="1"/>
    <row r="289" ht="25.15" customHeight="1"/>
    <row r="290" ht="25.15" customHeight="1"/>
    <row r="291" ht="25.15" customHeight="1"/>
    <row r="292" ht="25.15" customHeight="1"/>
    <row r="293" ht="25.15" customHeight="1"/>
    <row r="294" ht="25.15" customHeight="1"/>
    <row r="295" ht="25.15" customHeight="1"/>
    <row r="296" ht="25.15" customHeight="1"/>
    <row r="297" ht="25.15" customHeight="1"/>
    <row r="298" ht="25.15" customHeight="1"/>
    <row r="299" ht="25.15" customHeight="1"/>
    <row r="300" ht="25.15" customHeight="1"/>
    <row r="301" ht="25.15" customHeight="1"/>
    <row r="302" ht="25.15" customHeight="1"/>
    <row r="303" ht="25.15" customHeight="1"/>
    <row r="304" ht="25.15" customHeight="1"/>
    <row r="305" ht="25.15" customHeight="1"/>
    <row r="306" ht="25.15" customHeight="1"/>
    <row r="307" ht="25.15" customHeight="1"/>
    <row r="308" ht="25.15" customHeight="1"/>
    <row r="309" ht="25.15" customHeight="1"/>
    <row r="310" ht="25.15" customHeight="1"/>
    <row r="311" ht="25.15" customHeight="1"/>
    <row r="312" ht="25.15" customHeight="1"/>
    <row r="313" ht="25.15" customHeight="1"/>
    <row r="314" ht="25.15" customHeight="1"/>
    <row r="315" ht="25.15" customHeight="1"/>
    <row r="316" ht="25.15" customHeight="1"/>
    <row r="317" ht="25.15" customHeight="1"/>
    <row r="318" ht="25.15" customHeight="1"/>
    <row r="319" ht="25.15" customHeight="1"/>
    <row r="320" ht="25.15" customHeight="1"/>
    <row r="321" ht="25.15" customHeight="1"/>
    <row r="322" ht="25.15" customHeight="1"/>
    <row r="323" ht="25.15" customHeight="1"/>
    <row r="324" ht="25.15" customHeight="1"/>
    <row r="325" ht="25.15" customHeight="1"/>
    <row r="326" ht="25.15" customHeight="1"/>
    <row r="327" ht="25.15" customHeight="1"/>
    <row r="328" ht="25.15" customHeight="1"/>
    <row r="329" ht="25.15" customHeight="1"/>
    <row r="330" ht="25.15" customHeight="1"/>
    <row r="331" ht="25.15" customHeight="1"/>
    <row r="332" ht="25.15" customHeight="1"/>
    <row r="333" ht="25.15" customHeight="1"/>
    <row r="334" ht="25.15" customHeight="1"/>
    <row r="335" ht="25.15" customHeight="1"/>
    <row r="336" ht="25.15" customHeight="1"/>
    <row r="337" ht="25.15" customHeight="1"/>
    <row r="338" ht="25.15" customHeight="1"/>
    <row r="339" ht="25.15" customHeight="1"/>
    <row r="340" ht="25.15" customHeight="1"/>
    <row r="341" ht="25.15" customHeight="1"/>
    <row r="342" ht="25.15" customHeight="1"/>
    <row r="343" ht="25.15" customHeight="1"/>
    <row r="344" ht="25.15" customHeight="1"/>
    <row r="345" ht="25.15" customHeight="1"/>
    <row r="346" ht="25.15" customHeight="1"/>
    <row r="347" ht="25.15" customHeight="1"/>
    <row r="348" ht="25.15" customHeight="1"/>
    <row r="349" ht="25.15" customHeight="1"/>
    <row r="350" ht="25.15" customHeight="1"/>
    <row r="351" ht="25.15" customHeight="1"/>
    <row r="352" ht="25.15" customHeight="1"/>
    <row r="353" ht="25.15" customHeight="1"/>
    <row r="354" ht="25.15" customHeight="1"/>
    <row r="355" ht="25.15" customHeight="1"/>
    <row r="356" ht="25.15" customHeight="1"/>
    <row r="357" ht="25.15" customHeight="1"/>
    <row r="358" ht="25.15" customHeight="1"/>
    <row r="359" ht="25.15" customHeight="1"/>
    <row r="360" ht="25.15" customHeight="1"/>
    <row r="361" ht="25.15" customHeight="1"/>
    <row r="362" ht="25.15" customHeight="1"/>
    <row r="363" ht="25.15" customHeight="1"/>
    <row r="364" ht="25.15" customHeight="1"/>
    <row r="365" ht="25.15" customHeight="1"/>
    <row r="366" ht="25.15" customHeight="1"/>
    <row r="367" ht="25.15" customHeight="1"/>
    <row r="368" ht="25.15" customHeight="1"/>
    <row r="369" ht="25.15" customHeight="1"/>
    <row r="370" ht="25.15" customHeight="1"/>
    <row r="371" ht="25.15" customHeight="1"/>
    <row r="372" ht="25.15" customHeight="1"/>
    <row r="373" ht="25.15" customHeight="1"/>
    <row r="374" ht="25.15" customHeight="1"/>
    <row r="375" ht="25.15" customHeight="1"/>
    <row r="376" ht="25.15" customHeight="1"/>
    <row r="377" ht="25.15" customHeight="1"/>
    <row r="378" ht="25.15" customHeight="1"/>
    <row r="379" ht="25.15" customHeight="1"/>
    <row r="380" ht="25.15" customHeight="1"/>
    <row r="381" ht="25.15" customHeight="1"/>
    <row r="382" ht="25.15" customHeight="1"/>
    <row r="383" ht="25.15" customHeight="1"/>
    <row r="384" ht="25.15" customHeight="1"/>
    <row r="385" ht="25.15" customHeight="1"/>
    <row r="386" ht="25.15" customHeight="1"/>
    <row r="387" ht="25.15" customHeight="1"/>
    <row r="388" ht="25.15" customHeight="1"/>
    <row r="389" ht="25.15" customHeight="1"/>
    <row r="390" ht="25.15" customHeight="1"/>
    <row r="391" ht="25.15" customHeight="1"/>
    <row r="392" ht="25.15" customHeight="1"/>
    <row r="393" ht="25.15" customHeight="1"/>
    <row r="394" ht="25.15" customHeight="1"/>
    <row r="395" ht="25.15" customHeight="1"/>
    <row r="396" ht="25.15" customHeight="1"/>
    <row r="397" ht="25.15" customHeight="1"/>
    <row r="398" ht="25.15" customHeight="1"/>
    <row r="399" ht="25.15" customHeight="1"/>
    <row r="400" ht="25.15" customHeight="1"/>
    <row r="401" ht="25.15" customHeight="1"/>
    <row r="402" ht="25.15" customHeight="1"/>
    <row r="403" ht="25.15" customHeight="1"/>
    <row r="404" ht="25.15" customHeight="1"/>
    <row r="405" ht="25.15" customHeight="1"/>
    <row r="406" ht="25.15" customHeight="1"/>
    <row r="407" ht="25.15" customHeight="1"/>
    <row r="408" ht="25.15" customHeight="1"/>
    <row r="409" ht="25.15" customHeight="1"/>
    <row r="410" ht="25.15" customHeight="1"/>
    <row r="411" ht="25.15" customHeight="1"/>
    <row r="412" ht="25.15" customHeight="1"/>
    <row r="413" ht="25.15" customHeight="1"/>
    <row r="414" ht="25.15" customHeight="1"/>
    <row r="415" ht="25.15" customHeight="1"/>
    <row r="416" ht="25.15" customHeight="1"/>
    <row r="417" ht="25.15" customHeight="1"/>
    <row r="418" ht="25.15" customHeight="1"/>
    <row r="419" ht="25.15" customHeight="1"/>
    <row r="420" ht="25.15" customHeight="1"/>
    <row r="421" ht="25.15" customHeight="1"/>
    <row r="422" ht="25.15" customHeight="1"/>
    <row r="423" ht="25.15" customHeight="1"/>
    <row r="424" ht="25.15" customHeight="1"/>
    <row r="425" ht="25.15" customHeight="1"/>
    <row r="426" ht="25.15" customHeight="1"/>
    <row r="427" ht="25.15" customHeight="1"/>
    <row r="428" ht="25.15" customHeight="1"/>
    <row r="429" ht="25.15" customHeight="1"/>
    <row r="430" ht="25.15" customHeight="1"/>
    <row r="431" ht="25.15" customHeight="1"/>
    <row r="432" ht="25.15" customHeight="1"/>
    <row r="433" ht="25.15" customHeight="1"/>
    <row r="434" ht="25.15" customHeight="1"/>
    <row r="435" ht="25.15" customHeight="1"/>
    <row r="436" ht="25.15" customHeight="1"/>
    <row r="437" ht="25.15" customHeight="1"/>
    <row r="438" ht="25.15" customHeight="1"/>
    <row r="439" ht="25.15" customHeight="1"/>
    <row r="440" ht="25.15" customHeight="1"/>
    <row r="441" ht="25.15" customHeight="1"/>
    <row r="442" ht="25.15" customHeight="1"/>
    <row r="443" ht="25.15" customHeight="1"/>
    <row r="444" ht="25.15" customHeight="1"/>
    <row r="445" ht="25.15" customHeight="1"/>
    <row r="446" ht="25.15" customHeight="1"/>
    <row r="447" ht="25.15" customHeight="1"/>
    <row r="448" ht="25.15" customHeight="1"/>
    <row r="449" ht="25.15" customHeight="1"/>
    <row r="450" ht="25.15" customHeight="1"/>
    <row r="451" ht="25.15" customHeight="1"/>
    <row r="452" ht="25.15" customHeight="1"/>
    <row r="453" ht="25.15" customHeight="1"/>
    <row r="454" ht="25.15" customHeight="1"/>
    <row r="455" ht="25.15" customHeight="1"/>
    <row r="456" ht="25.15" customHeight="1"/>
    <row r="457" ht="25.15" customHeight="1"/>
    <row r="458" ht="25.15" customHeight="1"/>
    <row r="459" ht="25.15" customHeight="1"/>
    <row r="460" ht="25.15" customHeight="1"/>
    <row r="461" ht="25.15" customHeight="1"/>
    <row r="462" ht="25.15" customHeight="1"/>
    <row r="463" ht="25.15" customHeight="1"/>
    <row r="464" ht="25.15" customHeight="1"/>
    <row r="465" ht="25.15" customHeight="1"/>
    <row r="466" ht="25.15" customHeight="1"/>
    <row r="467" ht="25.15" customHeight="1"/>
    <row r="468" ht="25.15" customHeight="1"/>
    <row r="469" ht="25.15" customHeight="1"/>
    <row r="470" ht="25.15" customHeight="1"/>
    <row r="471" ht="25.15" customHeight="1"/>
    <row r="472" ht="25.15" customHeight="1"/>
    <row r="473" ht="25.15" customHeight="1"/>
    <row r="474" ht="25.15" customHeight="1"/>
    <row r="475" ht="25.15" customHeight="1"/>
    <row r="476" ht="25.15" customHeight="1"/>
    <row r="477" ht="25.15" customHeight="1"/>
    <row r="478" ht="25.15" customHeight="1"/>
    <row r="479" ht="25.15" customHeight="1"/>
    <row r="480" ht="25.15" customHeight="1"/>
    <row r="481" ht="25.15" customHeight="1"/>
    <row r="482" ht="25.15" customHeight="1"/>
    <row r="483" ht="25.15" customHeight="1"/>
    <row r="484" ht="25.15" customHeight="1"/>
    <row r="485" ht="25.15" customHeight="1"/>
    <row r="486" ht="25.15" customHeight="1"/>
    <row r="487" ht="25.15" customHeight="1"/>
    <row r="488" ht="25.15" customHeight="1"/>
    <row r="489" ht="25.15" customHeight="1"/>
    <row r="490" ht="25.15" customHeight="1"/>
    <row r="491" ht="25.15" customHeight="1"/>
    <row r="492" ht="25.15" customHeight="1"/>
    <row r="493" ht="25.15" customHeight="1"/>
    <row r="494" ht="25.15" customHeight="1"/>
    <row r="495" ht="25.15" customHeight="1"/>
    <row r="496" ht="25.15" customHeight="1"/>
    <row r="497" ht="25.15" customHeight="1"/>
    <row r="498" ht="25.15" customHeight="1"/>
    <row r="499" ht="25.15" customHeight="1"/>
    <row r="500" ht="25.15" customHeight="1"/>
    <row r="501" ht="25.15" customHeight="1"/>
    <row r="502" ht="25.15" customHeight="1"/>
    <row r="503" ht="25.15" customHeight="1"/>
    <row r="504" ht="25.15" customHeight="1"/>
    <row r="505" ht="25.15" customHeight="1"/>
    <row r="506" ht="25.15" customHeight="1"/>
    <row r="507" ht="25.15" customHeight="1"/>
    <row r="508" ht="25.15" customHeight="1"/>
    <row r="509" ht="25.15" customHeight="1"/>
    <row r="510" ht="25.15" customHeight="1"/>
    <row r="511" ht="25.15" customHeight="1"/>
    <row r="512" ht="25.15" customHeight="1"/>
    <row r="513" ht="25.15" customHeight="1"/>
    <row r="514" ht="25.15" customHeight="1"/>
    <row r="515" ht="25.15" customHeight="1"/>
    <row r="516" ht="25.15" customHeight="1"/>
    <row r="517" ht="25.15" customHeight="1"/>
    <row r="518" ht="25.15" customHeight="1"/>
    <row r="519" ht="25.15" customHeight="1"/>
    <row r="520" ht="25.15" customHeight="1"/>
    <row r="521" ht="25.15" customHeight="1"/>
    <row r="522" ht="25.15" customHeight="1"/>
    <row r="523" ht="25.15" customHeight="1"/>
    <row r="524" ht="25.15" customHeight="1"/>
    <row r="525" ht="25.15" customHeight="1"/>
    <row r="526" ht="25.15" customHeight="1"/>
    <row r="527" ht="25.15" customHeight="1"/>
    <row r="528" ht="25.15" customHeight="1"/>
    <row r="529" ht="25.15" customHeight="1"/>
    <row r="530" ht="25.15" customHeight="1"/>
    <row r="531" ht="25.15" customHeight="1"/>
    <row r="532" ht="25.15" customHeight="1"/>
    <row r="533" ht="25.15" customHeight="1"/>
    <row r="534" ht="25.15" customHeight="1"/>
    <row r="535" ht="25.15" customHeight="1"/>
    <row r="536" ht="25.15" customHeight="1"/>
    <row r="537" ht="25.15" customHeight="1"/>
    <row r="538" ht="25.15" customHeight="1"/>
    <row r="539" ht="25.15" customHeight="1"/>
    <row r="540" ht="25.15" customHeight="1"/>
    <row r="541" ht="25.15" customHeight="1"/>
    <row r="542" ht="25.15" customHeight="1"/>
    <row r="543" ht="25.15" customHeight="1"/>
    <row r="544" ht="25.15" customHeight="1"/>
    <row r="545" ht="25.15" customHeight="1"/>
    <row r="546" ht="25.15" customHeight="1"/>
    <row r="547" ht="25.15" customHeight="1"/>
    <row r="548" ht="25.15" customHeight="1"/>
    <row r="549" ht="25.15" customHeight="1"/>
    <row r="550" ht="25.15" customHeight="1"/>
    <row r="551" ht="25.15" customHeight="1"/>
    <row r="552" ht="25.15" customHeight="1"/>
    <row r="553" ht="25.15" customHeight="1"/>
    <row r="554" ht="25.15" customHeight="1"/>
    <row r="555" ht="25.15" customHeight="1"/>
    <row r="556" ht="25.15" customHeight="1"/>
    <row r="557" ht="25.15" customHeight="1"/>
    <row r="558" ht="25.15" customHeight="1"/>
    <row r="559" ht="25.15" customHeight="1"/>
    <row r="560" ht="25.15" customHeight="1"/>
    <row r="561" ht="25.15" customHeight="1"/>
    <row r="562" ht="25.15" customHeight="1"/>
    <row r="563" ht="25.15" customHeight="1"/>
    <row r="564" ht="25.15" customHeight="1"/>
    <row r="565" ht="25.15" customHeight="1"/>
    <row r="566" ht="25.15" customHeight="1"/>
    <row r="567" ht="25.15" customHeight="1"/>
    <row r="568" ht="25.15" customHeight="1"/>
    <row r="569" ht="25.15" customHeight="1"/>
    <row r="570" ht="25.15" customHeight="1"/>
    <row r="571" ht="25.15" customHeight="1"/>
    <row r="572" ht="25.15" customHeight="1"/>
    <row r="573" ht="25.15" customHeight="1"/>
    <row r="574" ht="25.15" customHeight="1"/>
    <row r="575" ht="25.15" customHeight="1"/>
    <row r="576" ht="25.15" customHeight="1"/>
    <row r="577" ht="25.15" customHeight="1"/>
    <row r="578" ht="25.15" customHeight="1"/>
    <row r="579" ht="25.15" customHeight="1"/>
    <row r="580" ht="25.15" customHeight="1"/>
    <row r="581" ht="25.15" customHeight="1"/>
    <row r="582" ht="25.15" customHeight="1"/>
    <row r="583" ht="25.15" customHeight="1"/>
    <row r="584" ht="25.15" customHeight="1"/>
    <row r="585" ht="25.15" customHeight="1"/>
    <row r="586" ht="25.15" customHeight="1"/>
    <row r="587" ht="25.15" customHeight="1"/>
    <row r="588" ht="25.15" customHeight="1"/>
    <row r="589" ht="25.15" customHeight="1"/>
    <row r="590" ht="25.15" customHeight="1"/>
    <row r="591" ht="25.15" customHeight="1"/>
    <row r="592" ht="25.15" customHeight="1"/>
    <row r="593" ht="25.15" customHeight="1"/>
    <row r="594" ht="25.15" customHeight="1"/>
    <row r="595" ht="25.15" customHeight="1"/>
    <row r="596" ht="25.15" customHeight="1"/>
    <row r="597" ht="25.15" customHeight="1"/>
    <row r="598" ht="25.15" customHeight="1"/>
    <row r="599" ht="25.15" customHeight="1"/>
    <row r="600" ht="25.15" customHeight="1"/>
    <row r="601" ht="25.15" customHeight="1"/>
    <row r="602" ht="25.15" customHeight="1"/>
    <row r="603" ht="25.15" customHeight="1"/>
    <row r="604" ht="25.15" customHeight="1"/>
    <row r="605" ht="25.15" customHeight="1"/>
    <row r="606" ht="25.15" customHeight="1"/>
    <row r="607" ht="25.15" customHeight="1"/>
    <row r="608" ht="25.15" customHeight="1"/>
    <row r="609" ht="25.15" customHeight="1"/>
    <row r="610" ht="25.15" customHeight="1"/>
    <row r="611" ht="25.15" customHeight="1"/>
    <row r="612" ht="25.15" customHeight="1"/>
    <row r="613" ht="25.15" customHeight="1"/>
    <row r="614" ht="25.15" customHeight="1"/>
    <row r="615" ht="25.15" customHeight="1"/>
    <row r="616" ht="25.15" customHeight="1"/>
    <row r="617" ht="25.15" customHeight="1"/>
    <row r="618" ht="25.15" customHeight="1"/>
    <row r="619" ht="25.15" customHeight="1"/>
    <row r="620" ht="25.15" customHeight="1"/>
    <row r="621" ht="25.15" customHeight="1"/>
    <row r="622" ht="25.15" customHeight="1"/>
    <row r="623" ht="25.15" customHeight="1"/>
    <row r="624" ht="25.15" customHeight="1"/>
    <row r="625" ht="25.15" customHeight="1"/>
    <row r="626" ht="25.15" customHeight="1"/>
    <row r="627" ht="25.15" customHeight="1"/>
    <row r="628" ht="25.15" customHeight="1"/>
    <row r="629" ht="25.15" customHeight="1"/>
    <row r="630" ht="25.15" customHeight="1"/>
    <row r="631" ht="25.15" customHeight="1"/>
    <row r="632" ht="25.15" customHeight="1"/>
    <row r="633" ht="25.15" customHeight="1"/>
    <row r="634" ht="25.15" customHeight="1"/>
    <row r="635" ht="25.15" customHeight="1"/>
    <row r="636" ht="25.15" customHeight="1"/>
    <row r="637" ht="25.15" customHeight="1"/>
    <row r="638" ht="25.15" customHeight="1"/>
    <row r="639" ht="25.15" customHeight="1"/>
    <row r="640" ht="25.15" customHeight="1"/>
    <row r="641" ht="25.15" customHeight="1"/>
    <row r="642" ht="25.15" customHeight="1"/>
    <row r="643" ht="25.15" customHeight="1"/>
    <row r="644" ht="25.15" customHeight="1"/>
    <row r="645" ht="25.15" customHeight="1"/>
    <row r="646" ht="25.15" customHeight="1"/>
    <row r="647" ht="25.15" customHeight="1"/>
    <row r="648" ht="25.15" customHeight="1"/>
    <row r="649" ht="25.15" customHeight="1"/>
    <row r="650" ht="25.15" customHeight="1"/>
    <row r="651" ht="25.15" customHeight="1"/>
    <row r="652" ht="25.15" customHeight="1"/>
    <row r="653" ht="25.15" customHeight="1"/>
    <row r="654" ht="25.15" customHeight="1"/>
    <row r="655" ht="25.15" customHeight="1"/>
    <row r="656" ht="25.15" customHeight="1"/>
    <row r="657" ht="25.15" customHeight="1"/>
    <row r="658" ht="25.15" customHeight="1"/>
    <row r="659" ht="25.15" customHeight="1"/>
    <row r="660" ht="25.15" customHeight="1"/>
    <row r="661" ht="25.15" customHeight="1"/>
    <row r="662" ht="25.15" customHeight="1"/>
    <row r="663" ht="25.15" customHeight="1"/>
    <row r="664" ht="25.15" customHeight="1"/>
    <row r="665" ht="25.15" customHeight="1"/>
    <row r="666" ht="25.15" customHeight="1"/>
    <row r="667" ht="25.15" customHeight="1"/>
    <row r="668" ht="25.15" customHeight="1"/>
    <row r="669" ht="25.15" customHeight="1"/>
    <row r="670" ht="25.15" customHeight="1"/>
    <row r="671" ht="25.15" customHeight="1"/>
    <row r="672" ht="25.15" customHeight="1"/>
    <row r="673" ht="25.15" customHeight="1"/>
    <row r="674" ht="25.15" customHeight="1"/>
    <row r="675" ht="25.15" customHeight="1"/>
    <row r="676" ht="25.15" customHeight="1"/>
    <row r="677" ht="25.15" customHeight="1"/>
    <row r="678" ht="25.15" customHeight="1"/>
    <row r="679" ht="25.15" customHeight="1"/>
    <row r="680" ht="25.15" customHeight="1"/>
    <row r="681" ht="25.15" customHeight="1"/>
    <row r="682" ht="25.15" customHeight="1"/>
    <row r="683" ht="25.15" customHeight="1"/>
    <row r="684" ht="25.15" customHeight="1"/>
    <row r="685" ht="25.15" customHeight="1"/>
    <row r="686" ht="25.15" customHeight="1"/>
    <row r="687" ht="25.15" customHeight="1"/>
    <row r="688" ht="25.15" customHeight="1"/>
    <row r="689" ht="25.15" customHeight="1"/>
    <row r="690" ht="25.15" customHeight="1"/>
    <row r="691" ht="25.15" customHeight="1"/>
    <row r="692" ht="25.15" customHeight="1"/>
    <row r="693" ht="25.15" customHeight="1"/>
    <row r="694" ht="25.15" customHeight="1"/>
    <row r="695" ht="25.15" customHeight="1"/>
    <row r="696" ht="25.15" customHeight="1"/>
    <row r="697" ht="25.15" customHeight="1"/>
    <row r="698" ht="25.15" customHeight="1"/>
    <row r="699" ht="25.15" customHeight="1"/>
    <row r="700" ht="25.15" customHeight="1"/>
    <row r="701" ht="25.15" customHeight="1"/>
    <row r="702" ht="25.15" customHeight="1"/>
    <row r="703" ht="25.15" customHeight="1"/>
    <row r="704" ht="25.15" customHeight="1"/>
    <row r="705" ht="25.15" customHeight="1"/>
    <row r="706" ht="25.15" customHeight="1"/>
    <row r="707" ht="25.15" customHeight="1"/>
    <row r="708" ht="25.15" customHeight="1"/>
    <row r="709" ht="25.15" customHeight="1"/>
    <row r="710" ht="25.15" customHeight="1"/>
    <row r="711" ht="25.15" customHeight="1"/>
    <row r="712" ht="25.15" customHeight="1"/>
    <row r="713" ht="25.15" customHeight="1"/>
    <row r="714" ht="25.15" customHeight="1"/>
    <row r="715" ht="25.15" customHeight="1"/>
    <row r="716" ht="25.15" customHeight="1"/>
    <row r="717" ht="25.15" customHeight="1"/>
    <row r="718" ht="25.15" customHeight="1"/>
    <row r="719" ht="25.15" customHeight="1"/>
    <row r="720" ht="25.15" customHeight="1"/>
    <row r="721" ht="25.15" customHeight="1"/>
    <row r="722" ht="25.15" customHeight="1"/>
    <row r="723" ht="25.15" customHeight="1"/>
    <row r="724" ht="25.15" customHeight="1"/>
    <row r="725" ht="25.15" customHeight="1"/>
    <row r="726" ht="25.15" customHeight="1"/>
    <row r="727" ht="25.15" customHeight="1"/>
    <row r="728" ht="25.15" customHeight="1"/>
    <row r="729" ht="25.15" customHeight="1"/>
    <row r="730" ht="25.15" customHeight="1"/>
    <row r="731" ht="25.15" customHeight="1"/>
    <row r="732" ht="25.15" customHeight="1"/>
    <row r="733" ht="25.15" customHeight="1"/>
    <row r="734" ht="25.15" customHeight="1"/>
    <row r="735" ht="25.15" customHeight="1"/>
    <row r="736" ht="25.15" customHeight="1"/>
    <row r="737" ht="25.15" customHeight="1"/>
    <row r="738" ht="25.15" customHeight="1"/>
    <row r="739" ht="25.15" customHeight="1"/>
    <row r="740" ht="25.15" customHeight="1"/>
    <row r="741" ht="25.15" customHeight="1"/>
    <row r="742" ht="25.15" customHeight="1"/>
    <row r="743" ht="25.15" customHeight="1"/>
    <row r="744" ht="25.15" customHeight="1"/>
    <row r="745" ht="25.15" customHeight="1"/>
    <row r="746" ht="25.15" customHeight="1"/>
    <row r="747" ht="25.15" customHeight="1"/>
    <row r="748" ht="25.15" customHeight="1"/>
    <row r="749" ht="25.15" customHeight="1"/>
    <row r="750" ht="25.15" customHeight="1"/>
    <row r="751" ht="25.15" customHeight="1"/>
    <row r="752" ht="25.15" customHeight="1"/>
    <row r="753" ht="25.15" customHeight="1"/>
    <row r="754" ht="25.15" customHeight="1"/>
    <row r="755" ht="25.15" customHeight="1"/>
    <row r="756" ht="25.15" customHeight="1"/>
    <row r="757" ht="25.15" customHeight="1"/>
    <row r="758" ht="25.15" customHeight="1"/>
    <row r="759" ht="25.15" customHeight="1"/>
    <row r="760" ht="25.15" customHeight="1"/>
    <row r="761" ht="25.15" customHeight="1"/>
    <row r="762" ht="25.15" customHeight="1"/>
    <row r="763" ht="25.15" customHeight="1"/>
    <row r="764" ht="25.15" customHeight="1"/>
    <row r="765" ht="25.15" customHeight="1"/>
    <row r="766" ht="25.15" customHeight="1"/>
    <row r="767" ht="25.15" customHeight="1"/>
    <row r="768" ht="25.15" customHeight="1"/>
    <row r="769" ht="25.15" customHeight="1"/>
    <row r="770" ht="25.15" customHeight="1"/>
    <row r="771" ht="25.15" customHeight="1"/>
    <row r="772" ht="25.15" customHeight="1"/>
    <row r="773" ht="25.15" customHeight="1"/>
    <row r="774" ht="25.15" customHeight="1"/>
    <row r="775" ht="25.15" customHeight="1"/>
    <row r="776" ht="25.15" customHeight="1"/>
    <row r="777" ht="25.15" customHeight="1"/>
    <row r="778" ht="25.15" customHeight="1"/>
    <row r="779" ht="25.15" customHeight="1"/>
    <row r="780" ht="25.15" customHeight="1"/>
    <row r="781" ht="25.15" customHeight="1"/>
    <row r="782" ht="25.15" customHeight="1"/>
    <row r="783" ht="25.15" customHeight="1"/>
    <row r="784" ht="25.15" customHeight="1"/>
    <row r="785" ht="25.15" customHeight="1"/>
    <row r="786" ht="25.15" customHeight="1"/>
    <row r="787" ht="25.15" customHeight="1"/>
    <row r="788" ht="25.15" customHeight="1"/>
    <row r="789" ht="25.15" customHeight="1"/>
    <row r="790" ht="25.15" customHeight="1"/>
    <row r="791" ht="25.15" customHeight="1"/>
    <row r="792" ht="25.15" customHeight="1"/>
    <row r="793" ht="25.15" customHeight="1"/>
    <row r="794" ht="25.15" customHeight="1"/>
    <row r="795" ht="25.15" customHeight="1"/>
    <row r="796" ht="25.15" customHeight="1"/>
    <row r="797" ht="25.15" customHeight="1"/>
    <row r="798" ht="25.15" customHeight="1"/>
    <row r="799" ht="25.15" customHeight="1"/>
    <row r="800" ht="25.15" customHeight="1"/>
    <row r="801" ht="25.15" customHeight="1"/>
    <row r="802" ht="25.15" customHeight="1"/>
    <row r="803" ht="25.15" customHeight="1"/>
    <row r="804" ht="25.15" customHeight="1"/>
    <row r="805" ht="25.15" customHeight="1"/>
    <row r="806" ht="25.15" customHeight="1"/>
    <row r="807" ht="25.15" customHeight="1"/>
    <row r="808" ht="25.15" customHeight="1"/>
    <row r="809" ht="25.15" customHeight="1"/>
    <row r="810" ht="25.15" customHeight="1"/>
    <row r="811" ht="25.15" customHeight="1"/>
    <row r="812" ht="25.15" customHeight="1"/>
    <row r="813" ht="25.15" customHeight="1"/>
    <row r="814" ht="25.15" customHeight="1"/>
    <row r="815" ht="25.15" customHeight="1"/>
    <row r="816" ht="25.15" customHeight="1"/>
    <row r="817" ht="25.15" customHeight="1"/>
    <row r="818" ht="25.15" customHeight="1"/>
    <row r="819" ht="25.15" customHeight="1"/>
    <row r="820" ht="25.15" customHeight="1"/>
    <row r="821" ht="25.15" customHeight="1"/>
    <row r="822" ht="25.15" customHeight="1"/>
    <row r="823" ht="25.15" customHeight="1"/>
    <row r="824" ht="25.15" customHeight="1"/>
    <row r="825" ht="25.15" customHeight="1"/>
    <row r="826" ht="25.15" customHeight="1"/>
    <row r="827" ht="25.15" customHeight="1"/>
    <row r="828" ht="25.15" customHeight="1"/>
    <row r="829" ht="25.15" customHeight="1"/>
    <row r="830" ht="25.15" customHeight="1"/>
    <row r="831" ht="25.15" customHeight="1"/>
    <row r="832" ht="25.15" customHeight="1"/>
    <row r="833" ht="25.15" customHeight="1"/>
    <row r="834" ht="25.15" customHeight="1"/>
    <row r="835" ht="25.15" customHeight="1"/>
    <row r="836" ht="25.15" customHeight="1"/>
    <row r="837" ht="25.15" customHeight="1"/>
    <row r="838" ht="25.15" customHeight="1"/>
    <row r="839" ht="25.15" customHeight="1"/>
    <row r="840" ht="25.15" customHeight="1"/>
    <row r="841" ht="25.15" customHeight="1"/>
    <row r="842" ht="25.15" customHeight="1"/>
    <row r="843" ht="25.15" customHeight="1"/>
    <row r="844" ht="25.15" customHeight="1"/>
    <row r="845" ht="25.15" customHeight="1"/>
    <row r="846" ht="25.15" customHeight="1"/>
    <row r="847" ht="25.15" customHeight="1"/>
    <row r="848" ht="25.15" customHeight="1"/>
    <row r="849" ht="25.15" customHeight="1"/>
    <row r="850" ht="25.15" customHeight="1"/>
    <row r="851" ht="25.15" customHeight="1"/>
    <row r="852" ht="25.15" customHeight="1"/>
    <row r="853" ht="25.15" customHeight="1"/>
    <row r="854" ht="25.15" customHeight="1"/>
    <row r="855" ht="25.15" customHeight="1"/>
    <row r="856" ht="25.15" customHeight="1"/>
    <row r="857" ht="25.15" customHeight="1"/>
    <row r="858" ht="25.15" customHeight="1"/>
    <row r="859" ht="25.15" customHeight="1"/>
    <row r="860" ht="25.15" customHeight="1"/>
    <row r="861" ht="25.15" customHeight="1"/>
    <row r="862" ht="25.15" customHeight="1"/>
    <row r="863" ht="25.15" customHeight="1"/>
    <row r="864" ht="25.15" customHeight="1"/>
    <row r="865" ht="25.15" customHeight="1"/>
    <row r="866" ht="25.15" customHeight="1"/>
    <row r="867" ht="25.15" customHeight="1"/>
    <row r="868" ht="25.15" customHeight="1"/>
    <row r="869" ht="25.15" customHeight="1"/>
    <row r="870" ht="25.15" customHeight="1"/>
    <row r="871" ht="25.15" customHeight="1"/>
    <row r="872" ht="25.15" customHeight="1"/>
    <row r="873" ht="25.15" customHeight="1"/>
    <row r="874" ht="25.15" customHeight="1"/>
    <row r="875" ht="25.15" customHeight="1"/>
    <row r="876" ht="25.15" customHeight="1"/>
    <row r="877" ht="25.15" customHeight="1"/>
    <row r="878" ht="25.15" customHeight="1"/>
    <row r="879" ht="25.15" customHeight="1"/>
    <row r="880" ht="25.15" customHeight="1"/>
    <row r="881" ht="25.15" customHeight="1"/>
    <row r="882" ht="25.15" customHeight="1"/>
    <row r="883" ht="25.15" customHeight="1"/>
    <row r="884" ht="25.15" customHeight="1"/>
    <row r="885" ht="25.15" customHeight="1"/>
    <row r="886" ht="25.15" customHeight="1"/>
    <row r="887" ht="25.15" customHeight="1"/>
    <row r="888" ht="25.15" customHeight="1"/>
    <row r="889" ht="25.15" customHeight="1"/>
    <row r="890" ht="25.15" customHeight="1"/>
    <row r="891" ht="25.15" customHeight="1"/>
    <row r="892" ht="25.15" customHeight="1"/>
    <row r="893" ht="25.15" customHeight="1"/>
    <row r="894" ht="25.15" customHeight="1"/>
    <row r="895" ht="25.15" customHeight="1"/>
    <row r="896" ht="25.15" customHeight="1"/>
    <row r="897" ht="25.15" customHeight="1"/>
    <row r="898" ht="25.15" customHeight="1"/>
    <row r="899" ht="25.15" customHeight="1"/>
    <row r="900" ht="25.15" customHeight="1"/>
    <row r="901" ht="25.15" customHeight="1"/>
    <row r="902" ht="25.15" customHeight="1"/>
    <row r="903" ht="25.15" customHeight="1"/>
    <row r="904" ht="25.15" customHeight="1"/>
    <row r="905" ht="25.15" customHeight="1"/>
    <row r="906" ht="25.15" customHeight="1"/>
    <row r="907" ht="25.15" customHeight="1"/>
    <row r="908" ht="25.15" customHeight="1"/>
    <row r="909" ht="25.15" customHeight="1"/>
    <row r="910" ht="25.15" customHeight="1"/>
    <row r="911" ht="25.15" customHeight="1"/>
    <row r="912" ht="25.15" customHeight="1"/>
    <row r="913" ht="25.15" customHeight="1"/>
    <row r="914" ht="25.15" customHeight="1"/>
    <row r="915" ht="25.15" customHeight="1"/>
    <row r="916" ht="25.15" customHeight="1"/>
    <row r="917" ht="25.15" customHeight="1"/>
    <row r="918" ht="25.15" customHeight="1"/>
    <row r="919" ht="25.15" customHeight="1"/>
    <row r="920" ht="25.15" customHeight="1"/>
    <row r="921" ht="25.15" customHeight="1"/>
    <row r="922" ht="25.15" customHeight="1"/>
    <row r="923" ht="25.15" customHeight="1"/>
    <row r="924" ht="25.15" customHeight="1"/>
    <row r="925" ht="25.15" customHeight="1"/>
    <row r="926" ht="25.15" customHeight="1"/>
    <row r="927" ht="25.15" customHeight="1"/>
    <row r="928" ht="25.15" customHeight="1"/>
    <row r="929" ht="25.15" customHeight="1"/>
    <row r="930" ht="25.15" customHeight="1"/>
    <row r="931" ht="25.15" customHeight="1"/>
    <row r="932" ht="25.15" customHeight="1"/>
    <row r="933" ht="25.15" customHeight="1"/>
    <row r="934" ht="25.15" customHeight="1"/>
    <row r="935" ht="25.15" customHeight="1"/>
    <row r="936" ht="25.15" customHeight="1"/>
    <row r="937" ht="25.15" customHeight="1"/>
    <row r="938" ht="25.15" customHeight="1"/>
    <row r="939" ht="25.15" customHeight="1"/>
    <row r="940" ht="25.15" customHeight="1"/>
    <row r="941" ht="25.15" customHeight="1"/>
    <row r="942" ht="25.15" customHeight="1"/>
    <row r="943" ht="25.15" customHeight="1"/>
    <row r="944" ht="25.15" customHeight="1"/>
    <row r="945" ht="25.15" customHeight="1"/>
    <row r="946" ht="25.15" customHeight="1"/>
    <row r="947" ht="25.15" customHeight="1"/>
    <row r="948" ht="25.15" customHeight="1"/>
    <row r="949" ht="25.15" customHeight="1"/>
    <row r="950" ht="25.15" customHeight="1"/>
    <row r="951" ht="25.15" customHeight="1"/>
    <row r="952" ht="25.15" customHeight="1"/>
    <row r="953" ht="25.15" customHeight="1"/>
    <row r="954" ht="25.15" customHeight="1"/>
    <row r="955" ht="25.15" customHeight="1"/>
    <row r="956" ht="25.15" customHeight="1"/>
    <row r="957" ht="25.15" customHeight="1"/>
    <row r="958" ht="25.15" customHeight="1"/>
    <row r="959" ht="25.15" customHeight="1"/>
    <row r="960" ht="25.15" customHeight="1"/>
    <row r="961" ht="25.15" customHeight="1"/>
    <row r="962" ht="25.15" customHeight="1"/>
    <row r="963" ht="25.15" customHeight="1"/>
    <row r="964" ht="25.15" customHeight="1"/>
    <row r="965" ht="25.15" customHeight="1"/>
    <row r="966" ht="25.15" customHeight="1"/>
    <row r="967" ht="25.15" customHeight="1"/>
    <row r="968" ht="25.15" customHeight="1"/>
    <row r="969" ht="25.15" customHeight="1"/>
    <row r="970" ht="25.15" customHeight="1"/>
    <row r="971" ht="25.15" customHeight="1"/>
    <row r="972" ht="25.15" customHeight="1"/>
    <row r="973" ht="25.15" customHeight="1"/>
    <row r="974" ht="25.15" customHeight="1"/>
    <row r="975" ht="25.15" customHeight="1"/>
    <row r="976" ht="25.15" customHeight="1"/>
    <row r="977" ht="25.15" customHeight="1"/>
    <row r="978" ht="25.15" customHeight="1"/>
    <row r="979" ht="25.15" customHeight="1"/>
    <row r="980" ht="25.15" customHeight="1"/>
    <row r="981" ht="25.15" customHeight="1"/>
    <row r="982" ht="25.15" customHeight="1"/>
    <row r="983" ht="25.15" customHeight="1"/>
    <row r="984" ht="25.15" customHeight="1"/>
    <row r="985" ht="25.15" customHeight="1"/>
    <row r="986" ht="25.15" customHeight="1"/>
    <row r="987" ht="25.15" customHeight="1"/>
    <row r="988" ht="25.15" customHeight="1"/>
    <row r="989" ht="25.15" customHeight="1"/>
    <row r="990" ht="25.15" customHeight="1"/>
    <row r="991" ht="25.15" customHeight="1"/>
    <row r="992" ht="25.15" customHeight="1"/>
    <row r="993" ht="25.15" customHeight="1"/>
    <row r="994" ht="25.15" customHeight="1"/>
    <row r="995" ht="25.15" customHeight="1"/>
    <row r="996" ht="25.15" customHeight="1"/>
    <row r="997" ht="25.15" customHeight="1"/>
    <row r="998" ht="25.15" customHeight="1"/>
    <row r="999" ht="25.15" customHeight="1"/>
    <row r="1000" ht="25.15" customHeight="1"/>
  </sheetData>
  <sortState xmlns:xlrd2="http://schemas.microsoft.com/office/spreadsheetml/2017/richdata2" ref="B8:M12">
    <sortCondition descending="1" ref="L8:L12"/>
  </sortState>
  <mergeCells count="3">
    <mergeCell ref="A3:L3"/>
    <mergeCell ref="M16:P16"/>
    <mergeCell ref="M9:Q9"/>
  </mergeCells>
  <printOptions horizontalCentered="1"/>
  <pageMargins left="0.6692913385826772" right="0.70866141732283472" top="0.39370078740157483" bottom="0.19685039370078741" header="0.51181102362204722" footer="0.11811023622047245"/>
  <pageSetup paperSize="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5"/>
  <dimension ref="A1:Q998"/>
  <sheetViews>
    <sheetView topLeftCell="A13" zoomScale="85" zoomScaleNormal="85" workbookViewId="0">
      <selection activeCell="E27" sqref="E27"/>
    </sheetView>
  </sheetViews>
  <sheetFormatPr defaultColWidth="8.85546875" defaultRowHeight="50.1" customHeight="1"/>
  <cols>
    <col min="1" max="1" width="9.85546875" style="3" customWidth="1"/>
    <col min="2" max="2" width="34.85546875" style="2" customWidth="1"/>
    <col min="3" max="3" width="9.42578125" style="1" customWidth="1"/>
    <col min="4" max="4" width="7.28515625" style="1" customWidth="1"/>
    <col min="5" max="5" width="7.140625" style="1" customWidth="1"/>
    <col min="6" max="7" width="7.28515625" style="1" customWidth="1"/>
    <col min="8" max="8" width="10.5703125" style="1" customWidth="1"/>
    <col min="9" max="9" width="8.85546875" style="1" customWidth="1"/>
    <col min="10" max="10" width="15.5703125" style="1" customWidth="1"/>
    <col min="11" max="11" width="32.5703125" style="1" customWidth="1"/>
    <col min="12" max="14" width="8.85546875" style="1"/>
    <col min="15" max="15" width="12" style="1" bestFit="1" customWidth="1"/>
    <col min="16" max="16384" width="8.85546875" style="1"/>
  </cols>
  <sheetData>
    <row r="1" spans="1:17" s="4" customFormat="1" ht="30" customHeight="1">
      <c r="A1" s="204" t="s">
        <v>88</v>
      </c>
      <c r="B1" s="204"/>
      <c r="C1" s="204" t="s">
        <v>90</v>
      </c>
      <c r="D1" s="204"/>
      <c r="E1" s="204"/>
      <c r="F1" s="204"/>
      <c r="G1" s="204"/>
      <c r="H1" s="204"/>
      <c r="I1" s="204"/>
      <c r="J1" s="204"/>
      <c r="K1" s="204"/>
      <c r="L1" s="204"/>
      <c r="M1" s="105"/>
      <c r="N1" s="105"/>
      <c r="O1" s="105"/>
      <c r="P1" s="105"/>
      <c r="Q1" s="106"/>
    </row>
    <row r="2" spans="1:17" s="4" customFormat="1" ht="14.4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7" s="4" customFormat="1" ht="30.75" customHeight="1">
      <c r="A3" s="233" t="s">
        <v>71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7" s="13" customFormat="1" ht="23.1" customHeight="1">
      <c r="I4" s="40"/>
      <c r="J4" s="40"/>
    </row>
    <row r="5" spans="1:17" s="16" customFormat="1" ht="24.95" customHeight="1">
      <c r="A5" s="32"/>
      <c r="B5" s="30"/>
      <c r="C5" s="30"/>
      <c r="D5" s="30"/>
      <c r="E5" s="30"/>
      <c r="F5" s="30"/>
      <c r="G5" s="30"/>
      <c r="H5" s="30"/>
      <c r="I5" s="30"/>
      <c r="J5" s="29"/>
      <c r="K5" s="30"/>
    </row>
    <row r="6" spans="1:17" s="13" customFormat="1" ht="24.95" customHeight="1">
      <c r="A6" s="32"/>
      <c r="B6" s="169" t="s">
        <v>11</v>
      </c>
      <c r="C6" s="30"/>
      <c r="D6" s="30"/>
      <c r="E6" s="30"/>
      <c r="F6" s="30"/>
      <c r="G6" s="30"/>
      <c r="H6" s="30"/>
      <c r="I6" s="30"/>
      <c r="J6" s="29"/>
      <c r="K6" s="30"/>
    </row>
    <row r="7" spans="1:17" s="13" customFormat="1" ht="24.95" customHeight="1">
      <c r="A7" s="32"/>
      <c r="B7" s="169"/>
      <c r="C7" s="30"/>
      <c r="D7" s="30"/>
      <c r="E7" s="30"/>
      <c r="F7" s="30"/>
      <c r="G7" s="30"/>
      <c r="H7" s="30"/>
      <c r="I7" s="30"/>
      <c r="J7" s="29"/>
      <c r="K7" s="30"/>
    </row>
    <row r="8" spans="1:17" s="13" customFormat="1" ht="23.1" customHeight="1">
      <c r="A8" s="14" t="s">
        <v>36</v>
      </c>
      <c r="B8" s="7" t="s">
        <v>16</v>
      </c>
      <c r="C8" s="8" t="s">
        <v>0</v>
      </c>
      <c r="D8" s="18" t="s">
        <v>1</v>
      </c>
      <c r="E8" s="18" t="s">
        <v>2</v>
      </c>
      <c r="F8" s="18" t="s">
        <v>3</v>
      </c>
      <c r="G8" s="18" t="s">
        <v>4</v>
      </c>
      <c r="H8" s="9" t="s">
        <v>9</v>
      </c>
      <c r="I8" s="9" t="s">
        <v>26</v>
      </c>
      <c r="J8" s="17" t="s">
        <v>44</v>
      </c>
      <c r="K8" s="22" t="s">
        <v>45</v>
      </c>
    </row>
    <row r="9" spans="1:17" s="6" customFormat="1" ht="23.1" customHeight="1">
      <c r="A9" s="28">
        <v>1</v>
      </c>
      <c r="B9" s="63" t="s">
        <v>74</v>
      </c>
      <c r="C9" s="28" t="s">
        <v>6</v>
      </c>
      <c r="D9" s="11">
        <v>85</v>
      </c>
      <c r="E9" s="11">
        <v>124</v>
      </c>
      <c r="F9" s="11">
        <v>105</v>
      </c>
      <c r="G9" s="11">
        <v>104</v>
      </c>
      <c r="H9" s="28">
        <f>SUM(D9:G9)</f>
        <v>418</v>
      </c>
      <c r="I9" s="11"/>
      <c r="J9" s="11">
        <f>SUM(H9:I9)</f>
        <v>418</v>
      </c>
      <c r="K9" s="35" t="s">
        <v>38</v>
      </c>
    </row>
    <row r="10" spans="1:17" s="13" customFormat="1" ht="23.1" customHeight="1">
      <c r="A10" s="28">
        <v>2</v>
      </c>
      <c r="B10" s="63" t="s">
        <v>18</v>
      </c>
      <c r="C10" s="28" t="s">
        <v>6</v>
      </c>
      <c r="D10" s="11">
        <v>80</v>
      </c>
      <c r="E10" s="11">
        <v>68</v>
      </c>
      <c r="F10" s="11">
        <v>82</v>
      </c>
      <c r="G10" s="11">
        <v>65</v>
      </c>
      <c r="H10" s="28">
        <f>SUM(D10:G10)</f>
        <v>295</v>
      </c>
      <c r="I10" s="11"/>
      <c r="J10" s="11">
        <f>SUM(H10:I10)</f>
        <v>295</v>
      </c>
      <c r="K10" s="35" t="s">
        <v>30</v>
      </c>
    </row>
    <row r="11" spans="1:17" s="16" customFormat="1" ht="24.95" customHeight="1">
      <c r="A11" s="32"/>
      <c r="B11" s="33"/>
      <c r="C11" s="33"/>
      <c r="D11" s="32"/>
      <c r="E11" s="32"/>
      <c r="F11" s="32"/>
      <c r="G11" s="32"/>
      <c r="H11" s="32"/>
      <c r="I11" s="34"/>
      <c r="J11" s="32"/>
      <c r="K11" s="30"/>
    </row>
    <row r="12" spans="1:17" s="16" customFormat="1" ht="24.95" customHeight="1">
      <c r="A12" s="24"/>
      <c r="B12" s="19"/>
      <c r="C12" s="19"/>
      <c r="D12" s="15"/>
      <c r="E12" s="15"/>
      <c r="F12" s="15"/>
      <c r="G12" s="15"/>
      <c r="H12" s="15"/>
      <c r="I12" s="23"/>
      <c r="J12" s="15"/>
    </row>
    <row r="13" spans="1:17" s="13" customFormat="1" ht="24.95" customHeight="1">
      <c r="A13" s="14"/>
      <c r="B13" s="5" t="s">
        <v>12</v>
      </c>
      <c r="C13" s="15"/>
      <c r="D13" s="15"/>
      <c r="E13" s="15"/>
      <c r="F13" s="15"/>
      <c r="G13" s="15"/>
      <c r="H13" s="15"/>
      <c r="I13" s="15"/>
      <c r="J13" s="15"/>
      <c r="O13" s="86"/>
    </row>
    <row r="14" spans="1:17" s="13" customFormat="1" ht="24.95" customHeight="1">
      <c r="A14" s="14"/>
      <c r="B14" s="5"/>
      <c r="C14" s="15"/>
      <c r="D14" s="15"/>
      <c r="E14" s="15"/>
      <c r="F14" s="15"/>
      <c r="G14" s="15"/>
      <c r="H14" s="15"/>
      <c r="I14" s="15"/>
      <c r="J14" s="15"/>
    </row>
    <row r="15" spans="1:17" s="13" customFormat="1" ht="23.1" customHeight="1">
      <c r="A15" s="14" t="s">
        <v>36</v>
      </c>
      <c r="B15" s="7" t="s">
        <v>16</v>
      </c>
      <c r="C15" s="8" t="s">
        <v>0</v>
      </c>
      <c r="D15" s="18" t="s">
        <v>1</v>
      </c>
      <c r="E15" s="18" t="s">
        <v>2</v>
      </c>
      <c r="F15" s="18" t="s">
        <v>3</v>
      </c>
      <c r="G15" s="18" t="s">
        <v>4</v>
      </c>
      <c r="H15" s="9" t="s">
        <v>9</v>
      </c>
      <c r="I15" s="9" t="s">
        <v>26</v>
      </c>
      <c r="J15" s="17" t="s">
        <v>44</v>
      </c>
      <c r="K15" s="22" t="s">
        <v>45</v>
      </c>
    </row>
    <row r="16" spans="1:17" s="13" customFormat="1" ht="23.1" customHeight="1">
      <c r="A16" s="28">
        <v>1</v>
      </c>
      <c r="B16" s="63" t="s">
        <v>25</v>
      </c>
      <c r="C16" s="28" t="s">
        <v>5</v>
      </c>
      <c r="D16" s="11">
        <v>184</v>
      </c>
      <c r="E16" s="11">
        <v>158</v>
      </c>
      <c r="F16" s="11">
        <v>211</v>
      </c>
      <c r="G16" s="11">
        <v>159</v>
      </c>
      <c r="H16" s="28">
        <f>SUM(D16:G16)</f>
        <v>712</v>
      </c>
      <c r="I16" s="11">
        <v>40</v>
      </c>
      <c r="J16" s="11">
        <f>SUM(H16:I16)</f>
        <v>752</v>
      </c>
      <c r="K16" s="36" t="s">
        <v>38</v>
      </c>
    </row>
    <row r="17" spans="1:11" s="6" customFormat="1" ht="23.1" customHeight="1">
      <c r="A17" s="28">
        <v>2</v>
      </c>
      <c r="B17" s="63" t="s">
        <v>59</v>
      </c>
      <c r="C17" s="28" t="s">
        <v>5</v>
      </c>
      <c r="D17" s="11">
        <v>149</v>
      </c>
      <c r="E17" s="11">
        <v>134</v>
      </c>
      <c r="F17" s="11">
        <v>137</v>
      </c>
      <c r="G17" s="11">
        <v>116</v>
      </c>
      <c r="H17" s="28">
        <f>SUM(D17:G17)</f>
        <v>536</v>
      </c>
      <c r="I17" s="11"/>
      <c r="J17" s="11">
        <f>SUM(H17:I17)</f>
        <v>536</v>
      </c>
      <c r="K17" s="37" t="s">
        <v>37</v>
      </c>
    </row>
    <row r="18" spans="1:11" s="16" customFormat="1" ht="24.95" customHeight="1">
      <c r="A18" s="28">
        <v>3</v>
      </c>
      <c r="B18" s="63" t="s">
        <v>75</v>
      </c>
      <c r="C18" s="35" t="s">
        <v>5</v>
      </c>
      <c r="D18" s="11">
        <v>117</v>
      </c>
      <c r="E18" s="11">
        <v>68</v>
      </c>
      <c r="F18" s="11">
        <v>78</v>
      </c>
      <c r="G18" s="11">
        <v>126</v>
      </c>
      <c r="H18" s="28">
        <f>SUM(D18:G18)</f>
        <v>389</v>
      </c>
      <c r="I18" s="11">
        <v>40</v>
      </c>
      <c r="J18" s="11">
        <f>SUM(H18:I18)</f>
        <v>429</v>
      </c>
      <c r="K18" s="36" t="s">
        <v>38</v>
      </c>
    </row>
    <row r="19" spans="1:11" s="13" customFormat="1" ht="23.1" customHeight="1">
      <c r="A19" s="94">
        <v>4</v>
      </c>
      <c r="B19" s="63" t="s">
        <v>29</v>
      </c>
      <c r="C19" s="28" t="s">
        <v>5</v>
      </c>
      <c r="D19" s="11">
        <v>120</v>
      </c>
      <c r="E19" s="11">
        <v>91</v>
      </c>
      <c r="F19" s="11">
        <v>138</v>
      </c>
      <c r="G19" s="11">
        <v>80</v>
      </c>
      <c r="H19" s="28">
        <f>SUM(D19:G19)</f>
        <v>429</v>
      </c>
      <c r="I19" s="11"/>
      <c r="J19" s="11">
        <f>SUM(H19:I19)</f>
        <v>429</v>
      </c>
      <c r="K19" s="37" t="s">
        <v>30</v>
      </c>
    </row>
    <row r="20" spans="1:11" s="13" customFormat="1" ht="23.1" customHeight="1">
      <c r="A20" s="94">
        <v>5</v>
      </c>
      <c r="B20" s="63" t="s">
        <v>50</v>
      </c>
      <c r="C20" s="35" t="s">
        <v>5</v>
      </c>
      <c r="D20" s="11">
        <v>110</v>
      </c>
      <c r="E20" s="11">
        <v>99</v>
      </c>
      <c r="F20" s="11">
        <v>95</v>
      </c>
      <c r="G20" s="11">
        <v>79</v>
      </c>
      <c r="H20" s="28">
        <f>SUM(D20:G20)</f>
        <v>383</v>
      </c>
      <c r="I20" s="11">
        <v>40</v>
      </c>
      <c r="J20" s="11">
        <f>SUM(H20:I20)</f>
        <v>423</v>
      </c>
      <c r="K20" s="36" t="s">
        <v>38</v>
      </c>
    </row>
    <row r="21" spans="1:11" s="13" customFormat="1" ht="23.1" customHeight="1">
      <c r="A21" s="32"/>
      <c r="B21" s="170"/>
      <c r="C21" s="29"/>
      <c r="D21" s="15"/>
      <c r="E21" s="15"/>
      <c r="F21" s="15"/>
      <c r="G21" s="15"/>
      <c r="H21" s="32"/>
      <c r="I21" s="15"/>
      <c r="J21" s="15"/>
      <c r="K21" s="12"/>
    </row>
    <row r="22" spans="1:11" s="13" customFormat="1" ht="23.1" customHeight="1">
      <c r="A22" s="32"/>
      <c r="B22" s="170"/>
      <c r="C22" s="29"/>
      <c r="D22" s="15"/>
      <c r="E22" s="15"/>
      <c r="F22" s="15"/>
      <c r="G22" s="15"/>
      <c r="H22" s="32"/>
      <c r="I22" s="15"/>
      <c r="J22" s="15"/>
      <c r="K22" s="12"/>
    </row>
    <row r="23" spans="1:11" s="13" customFormat="1" ht="23.1" customHeight="1">
      <c r="A23" s="14" t="s">
        <v>36</v>
      </c>
      <c r="B23" s="7" t="s">
        <v>16</v>
      </c>
      <c r="C23" s="8" t="s">
        <v>0</v>
      </c>
      <c r="D23" s="18" t="s">
        <v>1</v>
      </c>
      <c r="E23" s="18" t="s">
        <v>2</v>
      </c>
      <c r="F23" s="18" t="s">
        <v>3</v>
      </c>
      <c r="G23" s="18" t="s">
        <v>4</v>
      </c>
      <c r="H23" s="9" t="s">
        <v>9</v>
      </c>
      <c r="I23" s="9" t="s">
        <v>26</v>
      </c>
      <c r="J23" s="17" t="s">
        <v>44</v>
      </c>
      <c r="K23" s="22" t="s">
        <v>45</v>
      </c>
    </row>
    <row r="24" spans="1:11" s="16" customFormat="1" ht="24.95" customHeight="1">
      <c r="A24" s="28">
        <v>1</v>
      </c>
      <c r="B24" s="188" t="s">
        <v>85</v>
      </c>
      <c r="C24" s="28" t="s">
        <v>84</v>
      </c>
      <c r="D24" s="11">
        <v>155</v>
      </c>
      <c r="E24" s="11">
        <v>124</v>
      </c>
      <c r="F24" s="11">
        <v>134</v>
      </c>
      <c r="G24" s="11">
        <v>99</v>
      </c>
      <c r="H24" s="28">
        <f>SUM(D24:G24)</f>
        <v>512</v>
      </c>
      <c r="I24" s="11"/>
      <c r="J24" s="11">
        <f>SUM(H24:I24)</f>
        <v>512</v>
      </c>
      <c r="K24" s="37" t="s">
        <v>51</v>
      </c>
    </row>
    <row r="25" spans="1:11" s="16" customFormat="1" ht="24.95" customHeight="1">
      <c r="A25" s="94">
        <v>2</v>
      </c>
      <c r="B25" s="208" t="s">
        <v>77</v>
      </c>
      <c r="C25" s="35" t="s">
        <v>83</v>
      </c>
      <c r="D25" s="11">
        <v>89</v>
      </c>
      <c r="E25" s="11">
        <v>96</v>
      </c>
      <c r="F25" s="11">
        <v>125</v>
      </c>
      <c r="G25" s="11">
        <v>94</v>
      </c>
      <c r="H25" s="28">
        <f>SUM(D25:G25)</f>
        <v>404</v>
      </c>
      <c r="I25" s="11"/>
      <c r="J25" s="11">
        <f>SUM(H25:I25)</f>
        <v>404</v>
      </c>
      <c r="K25" s="36" t="s">
        <v>38</v>
      </c>
    </row>
    <row r="26" spans="1:11" ht="24.95" customHeight="1">
      <c r="A26" s="25"/>
      <c r="B26" s="19"/>
      <c r="C26" s="19"/>
      <c r="D26" s="15"/>
      <c r="E26" s="15"/>
      <c r="F26" s="15"/>
      <c r="G26" s="15"/>
      <c r="H26" s="15"/>
      <c r="I26" s="23"/>
      <c r="J26" s="15"/>
    </row>
    <row r="27" spans="1:11" ht="50.1" customHeight="1">
      <c r="A27" s="25"/>
      <c r="B27" s="232" t="s">
        <v>68</v>
      </c>
      <c r="C27" s="27"/>
      <c r="D27" s="27"/>
      <c r="E27" s="27"/>
      <c r="F27" s="27"/>
      <c r="G27" s="27"/>
      <c r="H27" s="27"/>
      <c r="I27" s="20"/>
      <c r="J27" s="230"/>
    </row>
    <row r="28" spans="1:11" ht="25.15" customHeight="1">
      <c r="J28" s="231"/>
    </row>
    <row r="29" spans="1:11" ht="25.15" customHeight="1"/>
    <row r="30" spans="1:11" ht="25.15" customHeight="1"/>
    <row r="31" spans="1:11" ht="25.15" customHeight="1"/>
    <row r="32" spans="1:11" ht="25.15" customHeight="1"/>
    <row r="33" ht="25.15" customHeight="1"/>
    <row r="34" ht="25.15" customHeight="1"/>
    <row r="35" ht="25.15" customHeight="1"/>
    <row r="36" ht="25.15" customHeight="1"/>
    <row r="37" ht="25.15" customHeight="1"/>
    <row r="38" ht="25.15" customHeight="1"/>
    <row r="39" ht="25.15" customHeight="1"/>
    <row r="40" ht="25.15" customHeight="1"/>
    <row r="41" ht="25.15" customHeight="1"/>
    <row r="42" ht="25.15" customHeight="1"/>
    <row r="43" ht="25.15" customHeight="1"/>
    <row r="44" ht="25.15" customHeight="1"/>
    <row r="45" ht="25.15" customHeight="1"/>
    <row r="46" ht="25.15" customHeight="1"/>
    <row r="47" ht="25.15" customHeight="1"/>
    <row r="48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  <row r="59" ht="25.15" customHeight="1"/>
    <row r="60" ht="25.15" customHeight="1"/>
    <row r="61" ht="25.15" customHeight="1"/>
    <row r="62" ht="25.15" customHeight="1"/>
    <row r="63" ht="25.15" customHeight="1"/>
    <row r="64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  <row r="156" ht="25.15" customHeight="1"/>
    <row r="157" ht="25.15" customHeight="1"/>
    <row r="158" ht="25.15" customHeight="1"/>
    <row r="159" ht="25.15" customHeight="1"/>
    <row r="160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  <row r="172" ht="25.15" customHeight="1"/>
    <row r="173" ht="25.15" customHeight="1"/>
    <row r="174" ht="25.15" customHeight="1"/>
    <row r="175" ht="25.15" customHeight="1"/>
    <row r="176" ht="25.15" customHeight="1"/>
    <row r="177" ht="25.15" customHeight="1"/>
    <row r="178" ht="25.15" customHeight="1"/>
    <row r="179" ht="25.15" customHeight="1"/>
    <row r="180" ht="25.15" customHeight="1"/>
    <row r="181" ht="25.15" customHeight="1"/>
    <row r="182" ht="25.15" customHeight="1"/>
    <row r="183" ht="25.15" customHeight="1"/>
    <row r="184" ht="25.15" customHeight="1"/>
    <row r="185" ht="25.15" customHeight="1"/>
    <row r="186" ht="25.15" customHeight="1"/>
    <row r="187" ht="25.15" customHeight="1"/>
    <row r="188" ht="25.15" customHeight="1"/>
    <row r="189" ht="25.15" customHeight="1"/>
    <row r="190" ht="25.15" customHeight="1"/>
    <row r="191" ht="25.15" customHeight="1"/>
    <row r="192" ht="25.15" customHeight="1"/>
    <row r="193" ht="25.15" customHeight="1"/>
    <row r="194" ht="25.15" customHeight="1"/>
    <row r="195" ht="25.15" customHeight="1"/>
    <row r="196" ht="25.15" customHeight="1"/>
    <row r="197" ht="25.15" customHeight="1"/>
    <row r="198" ht="25.15" customHeight="1"/>
    <row r="199" ht="25.15" customHeight="1"/>
    <row r="200" ht="25.15" customHeight="1"/>
    <row r="201" ht="25.15" customHeight="1"/>
    <row r="202" ht="25.15" customHeight="1"/>
    <row r="203" ht="25.15" customHeight="1"/>
    <row r="204" ht="25.15" customHeight="1"/>
    <row r="205" ht="25.15" customHeight="1"/>
    <row r="206" ht="25.15" customHeight="1"/>
    <row r="207" ht="25.15" customHeight="1"/>
    <row r="208" ht="25.15" customHeight="1"/>
    <row r="209" ht="25.15" customHeight="1"/>
    <row r="210" ht="25.15" customHeight="1"/>
    <row r="211" ht="25.15" customHeight="1"/>
    <row r="212" ht="25.15" customHeight="1"/>
    <row r="213" ht="25.15" customHeight="1"/>
    <row r="214" ht="25.15" customHeight="1"/>
    <row r="215" ht="25.15" customHeight="1"/>
    <row r="216" ht="25.15" customHeight="1"/>
    <row r="217" ht="25.15" customHeight="1"/>
    <row r="218" ht="25.15" customHeight="1"/>
    <row r="219" ht="25.15" customHeight="1"/>
    <row r="220" ht="25.15" customHeight="1"/>
    <row r="221" ht="25.15" customHeight="1"/>
    <row r="222" ht="25.15" customHeight="1"/>
    <row r="223" ht="25.15" customHeight="1"/>
    <row r="224" ht="25.15" customHeight="1"/>
    <row r="225" ht="25.15" customHeight="1"/>
    <row r="226" ht="25.15" customHeight="1"/>
    <row r="227" ht="25.15" customHeight="1"/>
    <row r="228" ht="25.15" customHeight="1"/>
    <row r="229" ht="25.15" customHeight="1"/>
    <row r="230" ht="25.15" customHeight="1"/>
    <row r="231" ht="25.15" customHeight="1"/>
    <row r="232" ht="25.15" customHeight="1"/>
    <row r="233" ht="25.15" customHeight="1"/>
    <row r="234" ht="25.15" customHeight="1"/>
    <row r="235" ht="25.15" customHeight="1"/>
    <row r="236" ht="25.15" customHeight="1"/>
    <row r="237" ht="25.15" customHeight="1"/>
    <row r="238" ht="25.15" customHeight="1"/>
    <row r="239" ht="25.15" customHeight="1"/>
    <row r="240" ht="25.15" customHeight="1"/>
    <row r="241" ht="25.15" customHeight="1"/>
    <row r="242" ht="25.15" customHeight="1"/>
    <row r="243" ht="25.15" customHeight="1"/>
    <row r="244" ht="25.15" customHeight="1"/>
    <row r="245" ht="25.15" customHeight="1"/>
    <row r="246" ht="25.15" customHeight="1"/>
    <row r="247" ht="25.15" customHeight="1"/>
    <row r="248" ht="25.15" customHeight="1"/>
    <row r="249" ht="25.15" customHeight="1"/>
    <row r="250" ht="25.15" customHeight="1"/>
    <row r="251" ht="25.15" customHeight="1"/>
    <row r="252" ht="25.15" customHeight="1"/>
    <row r="253" ht="25.15" customHeight="1"/>
    <row r="254" ht="25.15" customHeight="1"/>
    <row r="255" ht="25.15" customHeight="1"/>
    <row r="256" ht="25.15" customHeight="1"/>
    <row r="257" ht="25.15" customHeight="1"/>
    <row r="258" ht="25.15" customHeight="1"/>
    <row r="259" ht="25.15" customHeight="1"/>
    <row r="260" ht="25.15" customHeight="1"/>
    <row r="261" ht="25.15" customHeight="1"/>
    <row r="262" ht="25.15" customHeight="1"/>
    <row r="263" ht="25.15" customHeight="1"/>
    <row r="264" ht="25.15" customHeight="1"/>
    <row r="265" ht="25.15" customHeight="1"/>
    <row r="266" ht="25.15" customHeight="1"/>
    <row r="267" ht="25.15" customHeight="1"/>
    <row r="268" ht="25.15" customHeight="1"/>
    <row r="269" ht="25.15" customHeight="1"/>
    <row r="270" ht="25.15" customHeight="1"/>
    <row r="271" ht="25.15" customHeight="1"/>
    <row r="272" ht="25.15" customHeight="1"/>
    <row r="273" ht="25.15" customHeight="1"/>
    <row r="274" ht="25.15" customHeight="1"/>
    <row r="275" ht="25.15" customHeight="1"/>
    <row r="276" ht="25.15" customHeight="1"/>
    <row r="277" ht="25.15" customHeight="1"/>
    <row r="278" ht="25.15" customHeight="1"/>
    <row r="279" ht="25.15" customHeight="1"/>
    <row r="280" ht="25.15" customHeight="1"/>
    <row r="281" ht="25.15" customHeight="1"/>
    <row r="282" ht="25.15" customHeight="1"/>
    <row r="283" ht="25.15" customHeight="1"/>
    <row r="284" ht="25.15" customHeight="1"/>
    <row r="285" ht="25.15" customHeight="1"/>
    <row r="286" ht="25.15" customHeight="1"/>
    <row r="287" ht="25.15" customHeight="1"/>
    <row r="288" ht="25.15" customHeight="1"/>
    <row r="289" ht="25.15" customHeight="1"/>
    <row r="290" ht="25.15" customHeight="1"/>
    <row r="291" ht="25.15" customHeight="1"/>
    <row r="292" ht="25.15" customHeight="1"/>
    <row r="293" ht="25.15" customHeight="1"/>
    <row r="294" ht="25.15" customHeight="1"/>
    <row r="295" ht="25.15" customHeight="1"/>
    <row r="296" ht="25.15" customHeight="1"/>
    <row r="297" ht="25.15" customHeight="1"/>
    <row r="298" ht="25.15" customHeight="1"/>
    <row r="299" ht="25.15" customHeight="1"/>
    <row r="300" ht="25.15" customHeight="1"/>
    <row r="301" ht="25.15" customHeight="1"/>
    <row r="302" ht="25.15" customHeight="1"/>
    <row r="303" ht="25.15" customHeight="1"/>
    <row r="304" ht="25.15" customHeight="1"/>
    <row r="305" ht="25.15" customHeight="1"/>
    <row r="306" ht="25.15" customHeight="1"/>
    <row r="307" ht="25.15" customHeight="1"/>
    <row r="308" ht="25.15" customHeight="1"/>
    <row r="309" ht="25.15" customHeight="1"/>
    <row r="310" ht="25.15" customHeight="1"/>
    <row r="311" ht="25.15" customHeight="1"/>
    <row r="312" ht="25.15" customHeight="1"/>
    <row r="313" ht="25.15" customHeight="1"/>
    <row r="314" ht="25.15" customHeight="1"/>
    <row r="315" ht="25.15" customHeight="1"/>
    <row r="316" ht="25.15" customHeight="1"/>
    <row r="317" ht="25.15" customHeight="1"/>
    <row r="318" ht="25.15" customHeight="1"/>
    <row r="319" ht="25.15" customHeight="1"/>
    <row r="320" ht="25.15" customHeight="1"/>
    <row r="321" ht="25.15" customHeight="1"/>
    <row r="322" ht="25.15" customHeight="1"/>
    <row r="323" ht="25.15" customHeight="1"/>
    <row r="324" ht="25.15" customHeight="1"/>
    <row r="325" ht="25.15" customHeight="1"/>
    <row r="326" ht="25.15" customHeight="1"/>
    <row r="327" ht="25.15" customHeight="1"/>
    <row r="328" ht="25.15" customHeight="1"/>
    <row r="329" ht="25.15" customHeight="1"/>
    <row r="330" ht="25.15" customHeight="1"/>
    <row r="331" ht="25.15" customHeight="1"/>
    <row r="332" ht="25.15" customHeight="1"/>
    <row r="333" ht="25.15" customHeight="1"/>
    <row r="334" ht="25.15" customHeight="1"/>
    <row r="335" ht="25.15" customHeight="1"/>
    <row r="336" ht="25.15" customHeight="1"/>
    <row r="337" ht="25.15" customHeight="1"/>
    <row r="338" ht="25.15" customHeight="1"/>
    <row r="339" ht="25.15" customHeight="1"/>
    <row r="340" ht="25.15" customHeight="1"/>
    <row r="341" ht="25.15" customHeight="1"/>
    <row r="342" ht="25.15" customHeight="1"/>
    <row r="343" ht="25.15" customHeight="1"/>
    <row r="344" ht="25.15" customHeight="1"/>
    <row r="345" ht="25.15" customHeight="1"/>
    <row r="346" ht="25.15" customHeight="1"/>
    <row r="347" ht="25.15" customHeight="1"/>
    <row r="348" ht="25.15" customHeight="1"/>
    <row r="349" ht="25.15" customHeight="1"/>
    <row r="350" ht="25.15" customHeight="1"/>
    <row r="351" ht="25.15" customHeight="1"/>
    <row r="352" ht="25.15" customHeight="1"/>
    <row r="353" ht="25.15" customHeight="1"/>
    <row r="354" ht="25.15" customHeight="1"/>
    <row r="355" ht="25.15" customHeight="1"/>
    <row r="356" ht="25.15" customHeight="1"/>
    <row r="357" ht="25.15" customHeight="1"/>
    <row r="358" ht="25.15" customHeight="1"/>
    <row r="359" ht="25.15" customHeight="1"/>
    <row r="360" ht="25.15" customHeight="1"/>
    <row r="361" ht="25.15" customHeight="1"/>
    <row r="362" ht="25.15" customHeight="1"/>
    <row r="363" ht="25.15" customHeight="1"/>
    <row r="364" ht="25.15" customHeight="1"/>
    <row r="365" ht="25.15" customHeight="1"/>
    <row r="366" ht="25.15" customHeight="1"/>
    <row r="367" ht="25.15" customHeight="1"/>
    <row r="368" ht="25.15" customHeight="1"/>
    <row r="369" ht="25.15" customHeight="1"/>
    <row r="370" ht="25.15" customHeight="1"/>
    <row r="371" ht="25.15" customHeight="1"/>
    <row r="372" ht="25.15" customHeight="1"/>
    <row r="373" ht="25.15" customHeight="1"/>
    <row r="374" ht="25.15" customHeight="1"/>
    <row r="375" ht="25.15" customHeight="1"/>
    <row r="376" ht="25.15" customHeight="1"/>
    <row r="377" ht="25.15" customHeight="1"/>
    <row r="378" ht="25.15" customHeight="1"/>
    <row r="379" ht="25.15" customHeight="1"/>
    <row r="380" ht="25.15" customHeight="1"/>
    <row r="381" ht="25.15" customHeight="1"/>
    <row r="382" ht="25.15" customHeight="1"/>
    <row r="383" ht="25.15" customHeight="1"/>
    <row r="384" ht="25.15" customHeight="1"/>
    <row r="385" ht="25.15" customHeight="1"/>
    <row r="386" ht="25.15" customHeight="1"/>
    <row r="387" ht="25.15" customHeight="1"/>
    <row r="388" ht="25.15" customHeight="1"/>
    <row r="389" ht="25.15" customHeight="1"/>
    <row r="390" ht="25.15" customHeight="1"/>
    <row r="391" ht="25.15" customHeight="1"/>
    <row r="392" ht="25.15" customHeight="1"/>
    <row r="393" ht="25.15" customHeight="1"/>
    <row r="394" ht="25.15" customHeight="1"/>
    <row r="395" ht="25.15" customHeight="1"/>
    <row r="396" ht="25.15" customHeight="1"/>
    <row r="397" ht="25.15" customHeight="1"/>
    <row r="398" ht="25.15" customHeight="1"/>
    <row r="399" ht="25.15" customHeight="1"/>
    <row r="400" ht="25.15" customHeight="1"/>
    <row r="401" ht="25.15" customHeight="1"/>
    <row r="402" ht="25.15" customHeight="1"/>
    <row r="403" ht="25.15" customHeight="1"/>
    <row r="404" ht="25.15" customHeight="1"/>
    <row r="405" ht="25.15" customHeight="1"/>
    <row r="406" ht="25.15" customHeight="1"/>
    <row r="407" ht="25.15" customHeight="1"/>
    <row r="408" ht="25.15" customHeight="1"/>
    <row r="409" ht="25.15" customHeight="1"/>
    <row r="410" ht="25.15" customHeight="1"/>
    <row r="411" ht="25.15" customHeight="1"/>
    <row r="412" ht="25.15" customHeight="1"/>
    <row r="413" ht="25.15" customHeight="1"/>
    <row r="414" ht="25.15" customHeight="1"/>
    <row r="415" ht="25.15" customHeight="1"/>
    <row r="416" ht="25.15" customHeight="1"/>
    <row r="417" ht="25.15" customHeight="1"/>
    <row r="418" ht="25.15" customHeight="1"/>
    <row r="419" ht="25.15" customHeight="1"/>
    <row r="420" ht="25.15" customHeight="1"/>
    <row r="421" ht="25.15" customHeight="1"/>
    <row r="422" ht="25.15" customHeight="1"/>
    <row r="423" ht="25.15" customHeight="1"/>
    <row r="424" ht="25.15" customHeight="1"/>
    <row r="425" ht="25.15" customHeight="1"/>
    <row r="426" ht="25.15" customHeight="1"/>
    <row r="427" ht="25.15" customHeight="1"/>
    <row r="428" ht="25.15" customHeight="1"/>
    <row r="429" ht="25.15" customHeight="1"/>
    <row r="430" ht="25.15" customHeight="1"/>
    <row r="431" ht="25.15" customHeight="1"/>
    <row r="432" ht="25.15" customHeight="1"/>
    <row r="433" ht="25.15" customHeight="1"/>
    <row r="434" ht="25.15" customHeight="1"/>
    <row r="435" ht="25.15" customHeight="1"/>
    <row r="436" ht="25.15" customHeight="1"/>
    <row r="437" ht="25.15" customHeight="1"/>
    <row r="438" ht="25.15" customHeight="1"/>
    <row r="439" ht="25.15" customHeight="1"/>
    <row r="440" ht="25.15" customHeight="1"/>
    <row r="441" ht="25.15" customHeight="1"/>
    <row r="442" ht="25.15" customHeight="1"/>
    <row r="443" ht="25.15" customHeight="1"/>
    <row r="444" ht="25.15" customHeight="1"/>
    <row r="445" ht="25.15" customHeight="1"/>
    <row r="446" ht="25.15" customHeight="1"/>
    <row r="447" ht="25.15" customHeight="1"/>
    <row r="448" ht="25.15" customHeight="1"/>
    <row r="449" ht="25.15" customHeight="1"/>
    <row r="450" ht="25.15" customHeight="1"/>
    <row r="451" ht="25.15" customHeight="1"/>
    <row r="452" ht="25.15" customHeight="1"/>
    <row r="453" ht="25.15" customHeight="1"/>
    <row r="454" ht="25.15" customHeight="1"/>
    <row r="455" ht="25.15" customHeight="1"/>
    <row r="456" ht="25.15" customHeight="1"/>
    <row r="457" ht="25.15" customHeight="1"/>
    <row r="458" ht="25.15" customHeight="1"/>
    <row r="459" ht="25.15" customHeight="1"/>
    <row r="460" ht="25.15" customHeight="1"/>
    <row r="461" ht="25.15" customHeight="1"/>
    <row r="462" ht="25.15" customHeight="1"/>
    <row r="463" ht="25.15" customHeight="1"/>
    <row r="464" ht="25.15" customHeight="1"/>
    <row r="465" ht="25.15" customHeight="1"/>
    <row r="466" ht="25.15" customHeight="1"/>
    <row r="467" ht="25.15" customHeight="1"/>
    <row r="468" ht="25.15" customHeight="1"/>
    <row r="469" ht="25.15" customHeight="1"/>
    <row r="470" ht="25.15" customHeight="1"/>
    <row r="471" ht="25.15" customHeight="1"/>
    <row r="472" ht="25.15" customHeight="1"/>
    <row r="473" ht="25.15" customHeight="1"/>
    <row r="474" ht="25.15" customHeight="1"/>
    <row r="475" ht="25.15" customHeight="1"/>
    <row r="476" ht="25.15" customHeight="1"/>
    <row r="477" ht="25.15" customHeight="1"/>
    <row r="478" ht="25.15" customHeight="1"/>
    <row r="479" ht="25.15" customHeight="1"/>
    <row r="480" ht="25.15" customHeight="1"/>
    <row r="481" ht="25.15" customHeight="1"/>
    <row r="482" ht="25.15" customHeight="1"/>
    <row r="483" ht="25.15" customHeight="1"/>
    <row r="484" ht="25.15" customHeight="1"/>
    <row r="485" ht="25.15" customHeight="1"/>
    <row r="486" ht="25.15" customHeight="1"/>
    <row r="487" ht="25.15" customHeight="1"/>
    <row r="488" ht="25.15" customHeight="1"/>
    <row r="489" ht="25.15" customHeight="1"/>
    <row r="490" ht="25.15" customHeight="1"/>
    <row r="491" ht="25.15" customHeight="1"/>
    <row r="492" ht="25.15" customHeight="1"/>
    <row r="493" ht="25.15" customHeight="1"/>
    <row r="494" ht="25.15" customHeight="1"/>
    <row r="495" ht="25.15" customHeight="1"/>
    <row r="496" ht="25.15" customHeight="1"/>
    <row r="497" ht="25.15" customHeight="1"/>
    <row r="498" ht="25.15" customHeight="1"/>
    <row r="499" ht="25.15" customHeight="1"/>
    <row r="500" ht="25.15" customHeight="1"/>
    <row r="501" ht="25.15" customHeight="1"/>
    <row r="502" ht="25.15" customHeight="1"/>
    <row r="503" ht="25.15" customHeight="1"/>
    <row r="504" ht="25.15" customHeight="1"/>
    <row r="505" ht="25.15" customHeight="1"/>
    <row r="506" ht="25.15" customHeight="1"/>
    <row r="507" ht="25.15" customHeight="1"/>
    <row r="508" ht="25.15" customHeight="1"/>
    <row r="509" ht="25.15" customHeight="1"/>
    <row r="510" ht="25.15" customHeight="1"/>
    <row r="511" ht="25.15" customHeight="1"/>
    <row r="512" ht="25.15" customHeight="1"/>
    <row r="513" ht="25.15" customHeight="1"/>
    <row r="514" ht="25.15" customHeight="1"/>
    <row r="515" ht="25.15" customHeight="1"/>
    <row r="516" ht="25.15" customHeight="1"/>
    <row r="517" ht="25.15" customHeight="1"/>
    <row r="518" ht="25.15" customHeight="1"/>
    <row r="519" ht="25.15" customHeight="1"/>
    <row r="520" ht="25.15" customHeight="1"/>
    <row r="521" ht="25.15" customHeight="1"/>
    <row r="522" ht="25.15" customHeight="1"/>
    <row r="523" ht="25.15" customHeight="1"/>
    <row r="524" ht="25.15" customHeight="1"/>
    <row r="525" ht="25.15" customHeight="1"/>
    <row r="526" ht="25.15" customHeight="1"/>
    <row r="527" ht="25.15" customHeight="1"/>
    <row r="528" ht="25.15" customHeight="1"/>
    <row r="529" ht="25.15" customHeight="1"/>
    <row r="530" ht="25.15" customHeight="1"/>
    <row r="531" ht="25.15" customHeight="1"/>
    <row r="532" ht="25.15" customHeight="1"/>
    <row r="533" ht="25.15" customHeight="1"/>
    <row r="534" ht="25.15" customHeight="1"/>
    <row r="535" ht="25.15" customHeight="1"/>
    <row r="536" ht="25.15" customHeight="1"/>
    <row r="537" ht="25.15" customHeight="1"/>
    <row r="538" ht="25.15" customHeight="1"/>
    <row r="539" ht="25.15" customHeight="1"/>
    <row r="540" ht="25.15" customHeight="1"/>
    <row r="541" ht="25.15" customHeight="1"/>
    <row r="542" ht="25.15" customHeight="1"/>
    <row r="543" ht="25.15" customHeight="1"/>
    <row r="544" ht="25.15" customHeight="1"/>
    <row r="545" ht="25.15" customHeight="1"/>
    <row r="546" ht="25.15" customHeight="1"/>
    <row r="547" ht="25.15" customHeight="1"/>
    <row r="548" ht="25.15" customHeight="1"/>
    <row r="549" ht="25.15" customHeight="1"/>
    <row r="550" ht="25.15" customHeight="1"/>
    <row r="551" ht="25.15" customHeight="1"/>
    <row r="552" ht="25.15" customHeight="1"/>
    <row r="553" ht="25.15" customHeight="1"/>
    <row r="554" ht="25.15" customHeight="1"/>
    <row r="555" ht="25.15" customHeight="1"/>
    <row r="556" ht="25.15" customHeight="1"/>
    <row r="557" ht="25.15" customHeight="1"/>
    <row r="558" ht="25.15" customHeight="1"/>
    <row r="559" ht="25.15" customHeight="1"/>
    <row r="560" ht="25.15" customHeight="1"/>
    <row r="561" ht="25.15" customHeight="1"/>
    <row r="562" ht="25.15" customHeight="1"/>
    <row r="563" ht="25.15" customHeight="1"/>
    <row r="564" ht="25.15" customHeight="1"/>
    <row r="565" ht="25.15" customHeight="1"/>
    <row r="566" ht="25.15" customHeight="1"/>
    <row r="567" ht="25.15" customHeight="1"/>
    <row r="568" ht="25.15" customHeight="1"/>
    <row r="569" ht="25.15" customHeight="1"/>
    <row r="570" ht="25.15" customHeight="1"/>
    <row r="571" ht="25.15" customHeight="1"/>
    <row r="572" ht="25.15" customHeight="1"/>
    <row r="573" ht="25.15" customHeight="1"/>
    <row r="574" ht="25.15" customHeight="1"/>
    <row r="575" ht="25.15" customHeight="1"/>
    <row r="576" ht="25.15" customHeight="1"/>
    <row r="577" ht="25.15" customHeight="1"/>
    <row r="578" ht="25.15" customHeight="1"/>
    <row r="579" ht="25.15" customHeight="1"/>
    <row r="580" ht="25.15" customHeight="1"/>
    <row r="581" ht="25.15" customHeight="1"/>
    <row r="582" ht="25.15" customHeight="1"/>
    <row r="583" ht="25.15" customHeight="1"/>
    <row r="584" ht="25.15" customHeight="1"/>
    <row r="585" ht="25.15" customHeight="1"/>
    <row r="586" ht="25.15" customHeight="1"/>
    <row r="587" ht="25.15" customHeight="1"/>
    <row r="588" ht="25.15" customHeight="1"/>
    <row r="589" ht="25.15" customHeight="1"/>
    <row r="590" ht="25.15" customHeight="1"/>
    <row r="591" ht="25.15" customHeight="1"/>
    <row r="592" ht="25.15" customHeight="1"/>
    <row r="593" ht="25.15" customHeight="1"/>
    <row r="594" ht="25.15" customHeight="1"/>
    <row r="595" ht="25.15" customHeight="1"/>
    <row r="596" ht="25.15" customHeight="1"/>
    <row r="597" ht="25.15" customHeight="1"/>
    <row r="598" ht="25.15" customHeight="1"/>
    <row r="599" ht="25.15" customHeight="1"/>
    <row r="600" ht="25.15" customHeight="1"/>
    <row r="601" ht="25.15" customHeight="1"/>
    <row r="602" ht="25.15" customHeight="1"/>
    <row r="603" ht="25.15" customHeight="1"/>
    <row r="604" ht="25.15" customHeight="1"/>
    <row r="605" ht="25.15" customHeight="1"/>
    <row r="606" ht="25.15" customHeight="1"/>
    <row r="607" ht="25.15" customHeight="1"/>
    <row r="608" ht="25.15" customHeight="1"/>
    <row r="609" ht="25.15" customHeight="1"/>
    <row r="610" ht="25.15" customHeight="1"/>
    <row r="611" ht="25.15" customHeight="1"/>
    <row r="612" ht="25.15" customHeight="1"/>
    <row r="613" ht="25.15" customHeight="1"/>
    <row r="614" ht="25.15" customHeight="1"/>
    <row r="615" ht="25.15" customHeight="1"/>
    <row r="616" ht="25.15" customHeight="1"/>
    <row r="617" ht="25.15" customHeight="1"/>
    <row r="618" ht="25.15" customHeight="1"/>
    <row r="619" ht="25.15" customHeight="1"/>
    <row r="620" ht="25.15" customHeight="1"/>
    <row r="621" ht="25.15" customHeight="1"/>
    <row r="622" ht="25.15" customHeight="1"/>
    <row r="623" ht="25.15" customHeight="1"/>
    <row r="624" ht="25.15" customHeight="1"/>
    <row r="625" ht="25.15" customHeight="1"/>
    <row r="626" ht="25.15" customHeight="1"/>
    <row r="627" ht="25.15" customHeight="1"/>
    <row r="628" ht="25.15" customHeight="1"/>
    <row r="629" ht="25.15" customHeight="1"/>
    <row r="630" ht="25.15" customHeight="1"/>
    <row r="631" ht="25.15" customHeight="1"/>
    <row r="632" ht="25.15" customHeight="1"/>
    <row r="633" ht="25.15" customHeight="1"/>
    <row r="634" ht="25.15" customHeight="1"/>
    <row r="635" ht="25.15" customHeight="1"/>
    <row r="636" ht="25.15" customHeight="1"/>
    <row r="637" ht="25.15" customHeight="1"/>
    <row r="638" ht="25.15" customHeight="1"/>
    <row r="639" ht="25.15" customHeight="1"/>
    <row r="640" ht="25.15" customHeight="1"/>
    <row r="641" ht="25.15" customHeight="1"/>
    <row r="642" ht="25.15" customHeight="1"/>
    <row r="643" ht="25.15" customHeight="1"/>
    <row r="644" ht="25.15" customHeight="1"/>
    <row r="645" ht="25.15" customHeight="1"/>
    <row r="646" ht="25.15" customHeight="1"/>
    <row r="647" ht="25.15" customHeight="1"/>
    <row r="648" ht="25.15" customHeight="1"/>
    <row r="649" ht="25.15" customHeight="1"/>
    <row r="650" ht="25.15" customHeight="1"/>
    <row r="651" ht="25.15" customHeight="1"/>
    <row r="652" ht="25.15" customHeight="1"/>
    <row r="653" ht="25.15" customHeight="1"/>
    <row r="654" ht="25.15" customHeight="1"/>
    <row r="655" ht="25.15" customHeight="1"/>
    <row r="656" ht="25.15" customHeight="1"/>
    <row r="657" ht="25.15" customHeight="1"/>
    <row r="658" ht="25.15" customHeight="1"/>
    <row r="659" ht="25.15" customHeight="1"/>
    <row r="660" ht="25.15" customHeight="1"/>
    <row r="661" ht="25.15" customHeight="1"/>
    <row r="662" ht="25.15" customHeight="1"/>
    <row r="663" ht="25.15" customHeight="1"/>
    <row r="664" ht="25.15" customHeight="1"/>
    <row r="665" ht="25.15" customHeight="1"/>
    <row r="666" ht="25.15" customHeight="1"/>
    <row r="667" ht="25.15" customHeight="1"/>
    <row r="668" ht="25.15" customHeight="1"/>
    <row r="669" ht="25.15" customHeight="1"/>
    <row r="670" ht="25.15" customHeight="1"/>
    <row r="671" ht="25.15" customHeight="1"/>
    <row r="672" ht="25.15" customHeight="1"/>
    <row r="673" ht="25.15" customHeight="1"/>
    <row r="674" ht="25.15" customHeight="1"/>
    <row r="675" ht="25.15" customHeight="1"/>
    <row r="676" ht="25.15" customHeight="1"/>
    <row r="677" ht="25.15" customHeight="1"/>
    <row r="678" ht="25.15" customHeight="1"/>
    <row r="679" ht="25.15" customHeight="1"/>
    <row r="680" ht="25.15" customHeight="1"/>
    <row r="681" ht="25.15" customHeight="1"/>
    <row r="682" ht="25.15" customHeight="1"/>
    <row r="683" ht="25.15" customHeight="1"/>
    <row r="684" ht="25.15" customHeight="1"/>
    <row r="685" ht="25.15" customHeight="1"/>
    <row r="686" ht="25.15" customHeight="1"/>
    <row r="687" ht="25.15" customHeight="1"/>
    <row r="688" ht="25.15" customHeight="1"/>
    <row r="689" ht="25.15" customHeight="1"/>
    <row r="690" ht="25.15" customHeight="1"/>
    <row r="691" ht="25.15" customHeight="1"/>
    <row r="692" ht="25.15" customHeight="1"/>
    <row r="693" ht="25.15" customHeight="1"/>
    <row r="694" ht="25.15" customHeight="1"/>
    <row r="695" ht="25.15" customHeight="1"/>
    <row r="696" ht="25.15" customHeight="1"/>
    <row r="697" ht="25.15" customHeight="1"/>
    <row r="698" ht="25.15" customHeight="1"/>
    <row r="699" ht="25.15" customHeight="1"/>
    <row r="700" ht="25.15" customHeight="1"/>
    <row r="701" ht="25.15" customHeight="1"/>
    <row r="702" ht="25.15" customHeight="1"/>
    <row r="703" ht="25.15" customHeight="1"/>
    <row r="704" ht="25.15" customHeight="1"/>
    <row r="705" ht="25.15" customHeight="1"/>
    <row r="706" ht="25.15" customHeight="1"/>
    <row r="707" ht="25.15" customHeight="1"/>
    <row r="708" ht="25.15" customHeight="1"/>
    <row r="709" ht="25.15" customHeight="1"/>
    <row r="710" ht="25.15" customHeight="1"/>
    <row r="711" ht="25.15" customHeight="1"/>
    <row r="712" ht="25.15" customHeight="1"/>
    <row r="713" ht="25.15" customHeight="1"/>
    <row r="714" ht="25.15" customHeight="1"/>
    <row r="715" ht="25.15" customHeight="1"/>
    <row r="716" ht="25.15" customHeight="1"/>
    <row r="717" ht="25.15" customHeight="1"/>
    <row r="718" ht="25.15" customHeight="1"/>
    <row r="719" ht="25.15" customHeight="1"/>
    <row r="720" ht="25.15" customHeight="1"/>
    <row r="721" ht="25.15" customHeight="1"/>
    <row r="722" ht="25.15" customHeight="1"/>
    <row r="723" ht="25.15" customHeight="1"/>
    <row r="724" ht="25.15" customHeight="1"/>
    <row r="725" ht="25.15" customHeight="1"/>
    <row r="726" ht="25.15" customHeight="1"/>
    <row r="727" ht="25.15" customHeight="1"/>
    <row r="728" ht="25.15" customHeight="1"/>
    <row r="729" ht="25.15" customHeight="1"/>
    <row r="730" ht="25.15" customHeight="1"/>
    <row r="731" ht="25.15" customHeight="1"/>
    <row r="732" ht="25.15" customHeight="1"/>
    <row r="733" ht="25.15" customHeight="1"/>
    <row r="734" ht="25.15" customHeight="1"/>
    <row r="735" ht="25.15" customHeight="1"/>
    <row r="736" ht="25.15" customHeight="1"/>
    <row r="737" ht="25.15" customHeight="1"/>
    <row r="738" ht="25.15" customHeight="1"/>
    <row r="739" ht="25.15" customHeight="1"/>
    <row r="740" ht="25.15" customHeight="1"/>
    <row r="741" ht="25.15" customHeight="1"/>
    <row r="742" ht="25.15" customHeight="1"/>
    <row r="743" ht="25.15" customHeight="1"/>
    <row r="744" ht="25.15" customHeight="1"/>
    <row r="745" ht="25.15" customHeight="1"/>
    <row r="746" ht="25.15" customHeight="1"/>
    <row r="747" ht="25.15" customHeight="1"/>
    <row r="748" ht="25.15" customHeight="1"/>
    <row r="749" ht="25.15" customHeight="1"/>
    <row r="750" ht="25.15" customHeight="1"/>
    <row r="751" ht="25.15" customHeight="1"/>
    <row r="752" ht="25.15" customHeight="1"/>
    <row r="753" ht="25.15" customHeight="1"/>
    <row r="754" ht="25.15" customHeight="1"/>
    <row r="755" ht="25.15" customHeight="1"/>
    <row r="756" ht="25.15" customHeight="1"/>
    <row r="757" ht="25.15" customHeight="1"/>
    <row r="758" ht="25.15" customHeight="1"/>
    <row r="759" ht="25.15" customHeight="1"/>
    <row r="760" ht="25.15" customHeight="1"/>
    <row r="761" ht="25.15" customHeight="1"/>
    <row r="762" ht="25.15" customHeight="1"/>
    <row r="763" ht="25.15" customHeight="1"/>
    <row r="764" ht="25.15" customHeight="1"/>
    <row r="765" ht="25.15" customHeight="1"/>
    <row r="766" ht="25.15" customHeight="1"/>
    <row r="767" ht="25.15" customHeight="1"/>
    <row r="768" ht="25.15" customHeight="1"/>
    <row r="769" ht="25.15" customHeight="1"/>
    <row r="770" ht="25.15" customHeight="1"/>
    <row r="771" ht="25.15" customHeight="1"/>
    <row r="772" ht="25.15" customHeight="1"/>
    <row r="773" ht="25.15" customHeight="1"/>
    <row r="774" ht="25.15" customHeight="1"/>
    <row r="775" ht="25.15" customHeight="1"/>
    <row r="776" ht="25.15" customHeight="1"/>
    <row r="777" ht="25.15" customHeight="1"/>
    <row r="778" ht="25.15" customHeight="1"/>
    <row r="779" ht="25.15" customHeight="1"/>
    <row r="780" ht="25.15" customHeight="1"/>
    <row r="781" ht="25.15" customHeight="1"/>
    <row r="782" ht="25.15" customHeight="1"/>
    <row r="783" ht="25.15" customHeight="1"/>
    <row r="784" ht="25.15" customHeight="1"/>
    <row r="785" ht="25.15" customHeight="1"/>
    <row r="786" ht="25.15" customHeight="1"/>
    <row r="787" ht="25.15" customHeight="1"/>
    <row r="788" ht="25.15" customHeight="1"/>
    <row r="789" ht="25.15" customHeight="1"/>
    <row r="790" ht="25.15" customHeight="1"/>
    <row r="791" ht="25.15" customHeight="1"/>
    <row r="792" ht="25.15" customHeight="1"/>
    <row r="793" ht="25.15" customHeight="1"/>
    <row r="794" ht="25.15" customHeight="1"/>
    <row r="795" ht="25.15" customHeight="1"/>
    <row r="796" ht="25.15" customHeight="1"/>
    <row r="797" ht="25.15" customHeight="1"/>
    <row r="798" ht="25.15" customHeight="1"/>
    <row r="799" ht="25.15" customHeight="1"/>
    <row r="800" ht="25.15" customHeight="1"/>
    <row r="801" ht="25.15" customHeight="1"/>
    <row r="802" ht="25.15" customHeight="1"/>
    <row r="803" ht="25.15" customHeight="1"/>
    <row r="804" ht="25.15" customHeight="1"/>
    <row r="805" ht="25.15" customHeight="1"/>
    <row r="806" ht="25.15" customHeight="1"/>
    <row r="807" ht="25.15" customHeight="1"/>
    <row r="808" ht="25.15" customHeight="1"/>
    <row r="809" ht="25.15" customHeight="1"/>
    <row r="810" ht="25.15" customHeight="1"/>
    <row r="811" ht="25.15" customHeight="1"/>
    <row r="812" ht="25.15" customHeight="1"/>
    <row r="813" ht="25.15" customHeight="1"/>
    <row r="814" ht="25.15" customHeight="1"/>
    <row r="815" ht="25.15" customHeight="1"/>
    <row r="816" ht="25.15" customHeight="1"/>
    <row r="817" ht="25.15" customHeight="1"/>
    <row r="818" ht="25.15" customHeight="1"/>
    <row r="819" ht="25.15" customHeight="1"/>
    <row r="820" ht="25.15" customHeight="1"/>
    <row r="821" ht="25.15" customHeight="1"/>
    <row r="822" ht="25.15" customHeight="1"/>
    <row r="823" ht="25.15" customHeight="1"/>
    <row r="824" ht="25.15" customHeight="1"/>
    <row r="825" ht="25.15" customHeight="1"/>
    <row r="826" ht="25.15" customHeight="1"/>
    <row r="827" ht="25.15" customHeight="1"/>
    <row r="828" ht="25.15" customHeight="1"/>
    <row r="829" ht="25.15" customHeight="1"/>
    <row r="830" ht="25.15" customHeight="1"/>
    <row r="831" ht="25.15" customHeight="1"/>
    <row r="832" ht="25.15" customHeight="1"/>
    <row r="833" ht="25.15" customHeight="1"/>
    <row r="834" ht="25.15" customHeight="1"/>
    <row r="835" ht="25.15" customHeight="1"/>
    <row r="836" ht="25.15" customHeight="1"/>
    <row r="837" ht="25.15" customHeight="1"/>
    <row r="838" ht="25.15" customHeight="1"/>
    <row r="839" ht="25.15" customHeight="1"/>
    <row r="840" ht="25.15" customHeight="1"/>
    <row r="841" ht="25.15" customHeight="1"/>
    <row r="842" ht="25.15" customHeight="1"/>
    <row r="843" ht="25.15" customHeight="1"/>
    <row r="844" ht="25.15" customHeight="1"/>
    <row r="845" ht="25.15" customHeight="1"/>
    <row r="846" ht="25.15" customHeight="1"/>
    <row r="847" ht="25.15" customHeight="1"/>
    <row r="848" ht="25.15" customHeight="1"/>
    <row r="849" ht="25.15" customHeight="1"/>
    <row r="850" ht="25.15" customHeight="1"/>
    <row r="851" ht="25.15" customHeight="1"/>
    <row r="852" ht="25.15" customHeight="1"/>
    <row r="853" ht="25.15" customHeight="1"/>
    <row r="854" ht="25.15" customHeight="1"/>
    <row r="855" ht="25.15" customHeight="1"/>
    <row r="856" ht="25.15" customHeight="1"/>
    <row r="857" ht="25.15" customHeight="1"/>
    <row r="858" ht="25.15" customHeight="1"/>
    <row r="859" ht="25.15" customHeight="1"/>
    <row r="860" ht="25.15" customHeight="1"/>
    <row r="861" ht="25.15" customHeight="1"/>
    <row r="862" ht="25.15" customHeight="1"/>
    <row r="863" ht="25.15" customHeight="1"/>
    <row r="864" ht="25.15" customHeight="1"/>
    <row r="865" ht="25.15" customHeight="1"/>
    <row r="866" ht="25.15" customHeight="1"/>
    <row r="867" ht="25.15" customHeight="1"/>
    <row r="868" ht="25.15" customHeight="1"/>
    <row r="869" ht="25.15" customHeight="1"/>
    <row r="870" ht="25.15" customHeight="1"/>
    <row r="871" ht="25.15" customHeight="1"/>
    <row r="872" ht="25.15" customHeight="1"/>
    <row r="873" ht="25.15" customHeight="1"/>
    <row r="874" ht="25.15" customHeight="1"/>
    <row r="875" ht="25.15" customHeight="1"/>
    <row r="876" ht="25.15" customHeight="1"/>
    <row r="877" ht="25.15" customHeight="1"/>
    <row r="878" ht="25.15" customHeight="1"/>
    <row r="879" ht="25.15" customHeight="1"/>
    <row r="880" ht="25.15" customHeight="1"/>
    <row r="881" ht="25.15" customHeight="1"/>
    <row r="882" ht="25.15" customHeight="1"/>
    <row r="883" ht="25.15" customHeight="1"/>
    <row r="884" ht="25.15" customHeight="1"/>
    <row r="885" ht="25.15" customHeight="1"/>
    <row r="886" ht="25.15" customHeight="1"/>
    <row r="887" ht="25.15" customHeight="1"/>
    <row r="888" ht="25.15" customHeight="1"/>
    <row r="889" ht="25.15" customHeight="1"/>
    <row r="890" ht="25.15" customHeight="1"/>
    <row r="891" ht="25.15" customHeight="1"/>
    <row r="892" ht="25.15" customHeight="1"/>
    <row r="893" ht="25.15" customHeight="1"/>
    <row r="894" ht="25.15" customHeight="1"/>
    <row r="895" ht="25.15" customHeight="1"/>
    <row r="896" ht="25.15" customHeight="1"/>
    <row r="897" ht="25.15" customHeight="1"/>
    <row r="898" ht="25.15" customHeight="1"/>
    <row r="899" ht="25.15" customHeight="1"/>
    <row r="900" ht="25.15" customHeight="1"/>
    <row r="901" ht="25.15" customHeight="1"/>
    <row r="902" ht="25.15" customHeight="1"/>
    <row r="903" ht="25.15" customHeight="1"/>
    <row r="904" ht="25.15" customHeight="1"/>
    <row r="905" ht="25.15" customHeight="1"/>
    <row r="906" ht="25.15" customHeight="1"/>
    <row r="907" ht="25.15" customHeight="1"/>
    <row r="908" ht="25.15" customHeight="1"/>
    <row r="909" ht="25.15" customHeight="1"/>
    <row r="910" ht="25.15" customHeight="1"/>
    <row r="911" ht="25.15" customHeight="1"/>
    <row r="912" ht="25.15" customHeight="1"/>
    <row r="913" ht="25.15" customHeight="1"/>
    <row r="914" ht="25.15" customHeight="1"/>
    <row r="915" ht="25.15" customHeight="1"/>
    <row r="916" ht="25.15" customHeight="1"/>
    <row r="917" ht="25.15" customHeight="1"/>
    <row r="918" ht="25.15" customHeight="1"/>
    <row r="919" ht="25.15" customHeight="1"/>
    <row r="920" ht="25.15" customHeight="1"/>
    <row r="921" ht="25.15" customHeight="1"/>
    <row r="922" ht="25.15" customHeight="1"/>
    <row r="923" ht="25.15" customHeight="1"/>
    <row r="924" ht="25.15" customHeight="1"/>
    <row r="925" ht="25.15" customHeight="1"/>
    <row r="926" ht="25.15" customHeight="1"/>
    <row r="927" ht="25.15" customHeight="1"/>
    <row r="928" ht="25.15" customHeight="1"/>
    <row r="929" ht="25.15" customHeight="1"/>
    <row r="930" ht="25.15" customHeight="1"/>
    <row r="931" ht="25.15" customHeight="1"/>
    <row r="932" ht="25.15" customHeight="1"/>
    <row r="933" ht="25.15" customHeight="1"/>
    <row r="934" ht="25.15" customHeight="1"/>
    <row r="935" ht="25.15" customHeight="1"/>
    <row r="936" ht="25.15" customHeight="1"/>
    <row r="937" ht="25.15" customHeight="1"/>
    <row r="938" ht="25.15" customHeight="1"/>
    <row r="939" ht="25.15" customHeight="1"/>
    <row r="940" ht="25.15" customHeight="1"/>
    <row r="941" ht="25.15" customHeight="1"/>
    <row r="942" ht="25.15" customHeight="1"/>
    <row r="943" ht="25.15" customHeight="1"/>
    <row r="944" ht="25.15" customHeight="1"/>
    <row r="945" ht="25.15" customHeight="1"/>
    <row r="946" ht="25.15" customHeight="1"/>
    <row r="947" ht="25.15" customHeight="1"/>
    <row r="948" ht="25.15" customHeight="1"/>
    <row r="949" ht="25.15" customHeight="1"/>
    <row r="950" ht="25.15" customHeight="1"/>
    <row r="951" ht="25.15" customHeight="1"/>
    <row r="952" ht="25.15" customHeight="1"/>
    <row r="953" ht="25.15" customHeight="1"/>
    <row r="954" ht="25.15" customHeight="1"/>
    <row r="955" ht="25.15" customHeight="1"/>
    <row r="956" ht="25.15" customHeight="1"/>
    <row r="957" ht="25.15" customHeight="1"/>
    <row r="958" ht="25.15" customHeight="1"/>
    <row r="959" ht="25.15" customHeight="1"/>
    <row r="960" ht="25.15" customHeight="1"/>
    <row r="961" ht="25.15" customHeight="1"/>
    <row r="962" ht="25.15" customHeight="1"/>
    <row r="963" ht="25.15" customHeight="1"/>
    <row r="964" ht="25.15" customHeight="1"/>
    <row r="965" ht="25.15" customHeight="1"/>
    <row r="966" ht="25.15" customHeight="1"/>
    <row r="967" ht="25.15" customHeight="1"/>
    <row r="968" ht="25.15" customHeight="1"/>
    <row r="969" ht="25.15" customHeight="1"/>
    <row r="970" ht="25.15" customHeight="1"/>
    <row r="971" ht="25.15" customHeight="1"/>
    <row r="972" ht="25.15" customHeight="1"/>
    <row r="973" ht="25.15" customHeight="1"/>
    <row r="974" ht="25.15" customHeight="1"/>
    <row r="975" ht="25.15" customHeight="1"/>
    <row r="976" ht="25.15" customHeight="1"/>
    <row r="977" ht="25.15" customHeight="1"/>
    <row r="978" ht="25.15" customHeight="1"/>
    <row r="979" ht="25.15" customHeight="1"/>
    <row r="980" ht="25.15" customHeight="1"/>
    <row r="981" ht="25.15" customHeight="1"/>
    <row r="982" ht="25.15" customHeight="1"/>
    <row r="983" ht="25.15" customHeight="1"/>
    <row r="984" ht="25.15" customHeight="1"/>
    <row r="985" ht="25.15" customHeight="1"/>
    <row r="986" ht="25.15" customHeight="1"/>
    <row r="987" ht="25.15" customHeight="1"/>
    <row r="988" ht="25.15" customHeight="1"/>
    <row r="989" ht="25.15" customHeight="1"/>
    <row r="990" ht="25.15" customHeight="1"/>
    <row r="991" ht="25.15" customHeight="1"/>
    <row r="992" ht="25.15" customHeight="1"/>
    <row r="993" ht="25.15" customHeight="1"/>
    <row r="994" ht="25.15" customHeight="1"/>
    <row r="995" ht="25.15" customHeight="1"/>
    <row r="996" ht="25.15" customHeight="1"/>
    <row r="997" ht="25.15" customHeight="1"/>
    <row r="998" ht="25.15" customHeight="1"/>
  </sheetData>
  <sortState xmlns:xlrd2="http://schemas.microsoft.com/office/spreadsheetml/2017/richdata2" ref="B24:K25">
    <sortCondition descending="1" ref="J24:J25"/>
  </sortState>
  <mergeCells count="1">
    <mergeCell ref="A3:J3"/>
  </mergeCells>
  <printOptions horizontalCentered="1"/>
  <pageMargins left="0.6692913385826772" right="0.70866141732283472" top="0.39370078740157483" bottom="0.19685039370078741" header="0.51181102362204722" footer="0.11811023622047245"/>
  <pageSetup paperSize="9" orientation="landscape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3"/>
  <dimension ref="A1:R1035"/>
  <sheetViews>
    <sheetView topLeftCell="A7" zoomScaleNormal="100" workbookViewId="0">
      <selection activeCell="P22" sqref="P22"/>
    </sheetView>
  </sheetViews>
  <sheetFormatPr defaultColWidth="8.85546875" defaultRowHeight="50.1" customHeight="1"/>
  <cols>
    <col min="1" max="1" width="9.85546875" style="3" customWidth="1"/>
    <col min="2" max="2" width="33" style="2" customWidth="1"/>
    <col min="3" max="3" width="9.42578125" style="1" customWidth="1"/>
    <col min="4" max="4" width="7.28515625" style="1" customWidth="1"/>
    <col min="5" max="5" width="8.7109375" style="1" customWidth="1"/>
    <col min="6" max="6" width="7.28515625" style="1" customWidth="1"/>
    <col min="7" max="7" width="10.5703125" style="1" customWidth="1"/>
    <col min="8" max="8" width="12.140625" style="1" customWidth="1"/>
    <col min="9" max="9" width="32.5703125" style="1" customWidth="1"/>
    <col min="10" max="12" width="8.85546875" style="1"/>
    <col min="13" max="13" width="12" style="1" bestFit="1" customWidth="1"/>
    <col min="14" max="16384" width="8.85546875" style="1"/>
  </cols>
  <sheetData>
    <row r="1" spans="1:18" s="4" customFormat="1" ht="30" customHeight="1">
      <c r="A1" s="265" t="s">
        <v>91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s="4" customFormat="1" ht="14.45" customHeight="1">
      <c r="A2" s="43"/>
      <c r="B2" s="43"/>
      <c r="C2" s="43"/>
      <c r="D2" s="43"/>
      <c r="E2" s="43"/>
      <c r="F2" s="43"/>
      <c r="G2" s="43"/>
      <c r="H2" s="39"/>
    </row>
    <row r="3" spans="1:18" s="4" customFormat="1" ht="30" customHeight="1">
      <c r="A3" s="233" t="s">
        <v>92</v>
      </c>
      <c r="B3" s="233"/>
      <c r="C3" s="233"/>
      <c r="D3" s="233"/>
      <c r="E3" s="233"/>
      <c r="F3" s="233"/>
      <c r="G3" s="233"/>
      <c r="H3" s="39"/>
    </row>
    <row r="4" spans="1:18" s="4" customFormat="1" ht="30.75" customHeight="1">
      <c r="A4" s="233"/>
      <c r="B4" s="233"/>
      <c r="C4" s="233"/>
      <c r="D4" s="233"/>
      <c r="E4" s="233"/>
      <c r="F4" s="233"/>
      <c r="G4" s="233"/>
      <c r="H4" s="39"/>
    </row>
    <row r="5" spans="1:18" s="4" customFormat="1" ht="24.95" customHeight="1">
      <c r="A5" s="44"/>
      <c r="B5" s="45" t="s">
        <v>10</v>
      </c>
      <c r="C5" s="39"/>
      <c r="D5" s="39"/>
      <c r="E5" s="39"/>
      <c r="F5" s="39"/>
      <c r="G5" s="39"/>
      <c r="H5" s="39"/>
    </row>
    <row r="6" spans="1:18" s="4" customFormat="1" ht="24.95" customHeight="1">
      <c r="A6" s="44"/>
      <c r="B6" s="45"/>
      <c r="C6" s="39"/>
      <c r="D6" s="39"/>
      <c r="E6" s="39"/>
      <c r="F6" s="39"/>
      <c r="G6" s="39"/>
      <c r="H6" s="39"/>
    </row>
    <row r="7" spans="1:18" s="6" customFormat="1" ht="23.1" customHeight="1" thickBot="1">
      <c r="A7" s="14" t="s">
        <v>36</v>
      </c>
      <c r="B7" s="7" t="s">
        <v>16</v>
      </c>
      <c r="C7" s="8" t="s">
        <v>0</v>
      </c>
      <c r="D7" s="18" t="s">
        <v>56</v>
      </c>
      <c r="E7" s="18" t="s">
        <v>57</v>
      </c>
      <c r="F7" s="18" t="s">
        <v>58</v>
      </c>
      <c r="G7" s="102" t="s">
        <v>9</v>
      </c>
      <c r="H7" s="103" t="s">
        <v>8</v>
      </c>
      <c r="I7" s="104" t="s">
        <v>67</v>
      </c>
      <c r="J7" s="21"/>
    </row>
    <row r="8" spans="1:18" ht="23.1" customHeight="1">
      <c r="A8" s="157">
        <v>1</v>
      </c>
      <c r="B8" s="132" t="s">
        <v>23</v>
      </c>
      <c r="C8" s="133" t="s">
        <v>7</v>
      </c>
      <c r="D8" s="134">
        <v>666</v>
      </c>
      <c r="E8" s="134">
        <v>621</v>
      </c>
      <c r="F8" s="134">
        <v>369</v>
      </c>
      <c r="G8" s="134">
        <f>SUM(D8:F8)</f>
        <v>1656</v>
      </c>
      <c r="H8" s="135">
        <f>SUM(G8/3)</f>
        <v>552</v>
      </c>
      <c r="I8" s="136" t="s">
        <v>51</v>
      </c>
    </row>
    <row r="9" spans="1:18" ht="23.1" customHeight="1">
      <c r="A9" s="158">
        <v>2</v>
      </c>
      <c r="B9" s="62" t="s">
        <v>22</v>
      </c>
      <c r="C9" s="10" t="s">
        <v>7</v>
      </c>
      <c r="D9" s="11">
        <v>535</v>
      </c>
      <c r="E9" s="11">
        <v>544</v>
      </c>
      <c r="F9" s="11">
        <v>286</v>
      </c>
      <c r="G9" s="11">
        <f>SUM(D9:F9)</f>
        <v>1365</v>
      </c>
      <c r="H9" s="38">
        <f>SUM(G9/3)</f>
        <v>455</v>
      </c>
      <c r="I9" s="184" t="s">
        <v>20</v>
      </c>
    </row>
    <row r="10" spans="1:18" ht="23.1" customHeight="1">
      <c r="A10" s="158">
        <v>3</v>
      </c>
      <c r="B10" s="62" t="s">
        <v>72</v>
      </c>
      <c r="C10" s="10" t="s">
        <v>7</v>
      </c>
      <c r="D10" s="11">
        <v>475</v>
      </c>
      <c r="E10" s="11">
        <v>522</v>
      </c>
      <c r="F10" s="11">
        <v>360</v>
      </c>
      <c r="G10" s="11">
        <f>SUM(D10:F10)</f>
        <v>1357</v>
      </c>
      <c r="H10" s="38">
        <f>SUM(G10/3)</f>
        <v>452.33333333333331</v>
      </c>
      <c r="I10" s="137" t="s">
        <v>51</v>
      </c>
    </row>
    <row r="11" spans="1:18" s="16" customFormat="1" ht="24.95" customHeight="1" thickBot="1">
      <c r="A11" s="138">
        <v>4</v>
      </c>
      <c r="B11" s="139" t="s">
        <v>24</v>
      </c>
      <c r="C11" s="140" t="s">
        <v>7</v>
      </c>
      <c r="D11" s="141">
        <v>505</v>
      </c>
      <c r="E11" s="141">
        <v>482</v>
      </c>
      <c r="F11" s="141">
        <v>290</v>
      </c>
      <c r="G11" s="141">
        <f>SUM(D11:F11)</f>
        <v>1277</v>
      </c>
      <c r="H11" s="142">
        <f>SUM(G11/3)</f>
        <v>425.66666666666669</v>
      </c>
      <c r="I11" s="143" t="s">
        <v>30</v>
      </c>
    </row>
    <row r="12" spans="1:18" s="13" customFormat="1" ht="23.1" customHeight="1">
      <c r="H12" s="12"/>
    </row>
    <row r="13" spans="1:18" s="13" customFormat="1" ht="23.1" customHeight="1">
      <c r="B13" s="5" t="s">
        <v>11</v>
      </c>
      <c r="C13" s="15"/>
      <c r="D13" s="15"/>
      <c r="E13" s="15"/>
      <c r="F13" s="15"/>
      <c r="G13" s="15"/>
      <c r="H13" s="12"/>
    </row>
    <row r="14" spans="1:18" s="13" customFormat="1" ht="23.1" customHeight="1">
      <c r="B14" s="5"/>
      <c r="C14" s="15"/>
      <c r="D14" s="15"/>
      <c r="E14" s="15"/>
      <c r="F14" s="15"/>
      <c r="G14" s="15"/>
      <c r="H14" s="12"/>
    </row>
    <row r="15" spans="1:18" s="13" customFormat="1" ht="23.1" customHeight="1" thickBot="1">
      <c r="A15" s="14" t="s">
        <v>36</v>
      </c>
      <c r="B15" s="7" t="s">
        <v>16</v>
      </c>
      <c r="C15" s="8" t="s">
        <v>0</v>
      </c>
      <c r="D15" s="18" t="s">
        <v>56</v>
      </c>
      <c r="E15" s="18" t="s">
        <v>57</v>
      </c>
      <c r="F15" s="18" t="s">
        <v>58</v>
      </c>
      <c r="G15" s="102" t="s">
        <v>9</v>
      </c>
      <c r="H15" s="103" t="s">
        <v>8</v>
      </c>
      <c r="I15" s="104" t="s">
        <v>67</v>
      </c>
    </row>
    <row r="16" spans="1:18" s="13" customFormat="1" ht="23.1" customHeight="1">
      <c r="A16" s="155">
        <v>1</v>
      </c>
      <c r="B16" s="132" t="s">
        <v>21</v>
      </c>
      <c r="C16" s="133" t="s">
        <v>6</v>
      </c>
      <c r="D16" s="134">
        <v>1031</v>
      </c>
      <c r="E16" s="134">
        <v>1043</v>
      </c>
      <c r="F16" s="134">
        <v>729</v>
      </c>
      <c r="G16" s="144">
        <f t="shared" ref="G16:G21" si="0">SUM(D16:F16)</f>
        <v>2803</v>
      </c>
      <c r="H16" s="135">
        <f t="shared" ref="H16:H21" si="1">SUM(G16/3)</f>
        <v>934.33333333333337</v>
      </c>
      <c r="I16" s="185" t="s">
        <v>30</v>
      </c>
    </row>
    <row r="17" spans="1:13" s="13" customFormat="1" ht="23.1" customHeight="1">
      <c r="A17" s="156">
        <v>2</v>
      </c>
      <c r="B17" s="62" t="s">
        <v>48</v>
      </c>
      <c r="C17" s="10" t="s">
        <v>6</v>
      </c>
      <c r="D17" s="11">
        <v>1030</v>
      </c>
      <c r="E17" s="11">
        <v>996</v>
      </c>
      <c r="F17" s="11">
        <v>624</v>
      </c>
      <c r="G17" s="28">
        <f t="shared" si="0"/>
        <v>2650</v>
      </c>
      <c r="H17" s="38">
        <f t="shared" si="1"/>
        <v>883.33333333333337</v>
      </c>
      <c r="I17" s="147" t="s">
        <v>38</v>
      </c>
    </row>
    <row r="18" spans="1:13" s="13" customFormat="1" ht="23.1" customHeight="1">
      <c r="A18" s="156">
        <v>3</v>
      </c>
      <c r="B18" s="62" t="s">
        <v>17</v>
      </c>
      <c r="C18" s="10" t="s">
        <v>6</v>
      </c>
      <c r="D18" s="11">
        <v>874</v>
      </c>
      <c r="E18" s="11">
        <v>1061</v>
      </c>
      <c r="F18" s="11">
        <v>567</v>
      </c>
      <c r="G18" s="28">
        <f t="shared" si="0"/>
        <v>2502</v>
      </c>
      <c r="H18" s="38">
        <f t="shared" si="1"/>
        <v>834</v>
      </c>
      <c r="I18" s="147" t="s">
        <v>38</v>
      </c>
    </row>
    <row r="19" spans="1:13" s="13" customFormat="1" ht="23.1" customHeight="1">
      <c r="A19" s="145">
        <v>4</v>
      </c>
      <c r="B19" s="62" t="s">
        <v>73</v>
      </c>
      <c r="C19" s="10" t="s">
        <v>6</v>
      </c>
      <c r="D19" s="11">
        <v>878</v>
      </c>
      <c r="E19" s="11">
        <v>871</v>
      </c>
      <c r="F19" s="11">
        <v>613</v>
      </c>
      <c r="G19" s="28">
        <f t="shared" ref="G19" si="2">SUM(D19:F19)</f>
        <v>2362</v>
      </c>
      <c r="H19" s="38">
        <f t="shared" ref="H19" si="3">SUM(G19/3)</f>
        <v>787.33333333333337</v>
      </c>
      <c r="I19" s="137" t="s">
        <v>20</v>
      </c>
    </row>
    <row r="20" spans="1:13" s="13" customFormat="1" ht="23.1" customHeight="1">
      <c r="A20" s="145">
        <v>5</v>
      </c>
      <c r="B20" s="62" t="s">
        <v>74</v>
      </c>
      <c r="C20" s="10" t="s">
        <v>6</v>
      </c>
      <c r="D20" s="11">
        <v>665</v>
      </c>
      <c r="E20" s="11">
        <v>707</v>
      </c>
      <c r="F20" s="11">
        <v>418</v>
      </c>
      <c r="G20" s="28">
        <f t="shared" si="0"/>
        <v>1790</v>
      </c>
      <c r="H20" s="38">
        <f t="shared" si="1"/>
        <v>596.66666666666663</v>
      </c>
      <c r="I20" s="147" t="s">
        <v>38</v>
      </c>
    </row>
    <row r="21" spans="1:13" s="13" customFormat="1" ht="23.1" customHeight="1" thickBot="1">
      <c r="A21" s="148">
        <v>6</v>
      </c>
      <c r="B21" s="139" t="s">
        <v>18</v>
      </c>
      <c r="C21" s="140" t="s">
        <v>6</v>
      </c>
      <c r="D21" s="141">
        <v>478</v>
      </c>
      <c r="E21" s="141">
        <v>519</v>
      </c>
      <c r="F21" s="141">
        <v>295</v>
      </c>
      <c r="G21" s="149">
        <f t="shared" si="0"/>
        <v>1292</v>
      </c>
      <c r="H21" s="142">
        <f t="shared" si="1"/>
        <v>430.66666666666669</v>
      </c>
      <c r="I21" s="143" t="s">
        <v>30</v>
      </c>
    </row>
    <row r="22" spans="1:13" s="13" customFormat="1" ht="24.95" customHeight="1">
      <c r="A22" s="47"/>
      <c r="B22" s="85"/>
      <c r="C22" s="14"/>
      <c r="D22" s="15"/>
      <c r="E22" s="15"/>
      <c r="F22" s="15"/>
      <c r="G22" s="32"/>
      <c r="H22" s="48"/>
      <c r="I22" s="50"/>
    </row>
    <row r="23" spans="1:13" s="13" customFormat="1" ht="24.95" customHeight="1">
      <c r="A23" s="14"/>
      <c r="B23" s="5" t="s">
        <v>12</v>
      </c>
      <c r="C23" s="15"/>
      <c r="D23" s="15"/>
      <c r="E23" s="15"/>
      <c r="F23" s="15"/>
      <c r="G23" s="15"/>
      <c r="H23" s="12"/>
      <c r="M23" s="86"/>
    </row>
    <row r="24" spans="1:13" s="13" customFormat="1" ht="24.95" customHeight="1">
      <c r="A24" s="14"/>
      <c r="B24" s="5"/>
      <c r="C24" s="15"/>
      <c r="D24" s="15"/>
      <c r="E24" s="15"/>
      <c r="F24" s="15"/>
      <c r="G24" s="15"/>
      <c r="H24" s="12"/>
    </row>
    <row r="25" spans="1:13" s="13" customFormat="1" ht="23.1" customHeight="1" thickBot="1">
      <c r="A25" s="14" t="s">
        <v>36</v>
      </c>
      <c r="B25" s="7" t="s">
        <v>16</v>
      </c>
      <c r="C25" s="8" t="s">
        <v>0</v>
      </c>
      <c r="D25" s="18" t="s">
        <v>56</v>
      </c>
      <c r="E25" s="18" t="s">
        <v>57</v>
      </c>
      <c r="F25" s="18" t="s">
        <v>58</v>
      </c>
      <c r="G25" s="102" t="s">
        <v>9</v>
      </c>
      <c r="H25" s="103" t="s">
        <v>8</v>
      </c>
      <c r="I25" s="104" t="s">
        <v>67</v>
      </c>
    </row>
    <row r="26" spans="1:13" s="13" customFormat="1" ht="23.1" customHeight="1">
      <c r="A26" s="153">
        <v>1</v>
      </c>
      <c r="B26" s="173" t="s">
        <v>25</v>
      </c>
      <c r="C26" s="144" t="s">
        <v>5</v>
      </c>
      <c r="D26" s="134">
        <v>908</v>
      </c>
      <c r="E26" s="134">
        <v>1030</v>
      </c>
      <c r="F26" s="134">
        <v>752</v>
      </c>
      <c r="G26" s="144">
        <f t="shared" ref="G26:G34" si="4">SUM(D26:F26)</f>
        <v>2690</v>
      </c>
      <c r="H26" s="135">
        <f t="shared" ref="H26:H34" si="5">SUM(G26/3)</f>
        <v>896.66666666666663</v>
      </c>
      <c r="I26" s="152" t="s">
        <v>38</v>
      </c>
    </row>
    <row r="27" spans="1:13" s="6" customFormat="1" ht="23.1" customHeight="1" thickBot="1">
      <c r="A27" s="154">
        <v>2</v>
      </c>
      <c r="B27" s="174" t="s">
        <v>54</v>
      </c>
      <c r="C27" s="28" t="s">
        <v>5</v>
      </c>
      <c r="D27" s="11">
        <v>897</v>
      </c>
      <c r="E27" s="11">
        <v>1000</v>
      </c>
      <c r="F27" s="11">
        <v>649</v>
      </c>
      <c r="G27" s="28">
        <f t="shared" si="4"/>
        <v>2546</v>
      </c>
      <c r="H27" s="38">
        <f t="shared" si="5"/>
        <v>848.66666666666663</v>
      </c>
      <c r="I27" s="175" t="s">
        <v>51</v>
      </c>
    </row>
    <row r="28" spans="1:13" s="16" customFormat="1" ht="24.95" customHeight="1">
      <c r="A28" s="154">
        <v>3</v>
      </c>
      <c r="B28" s="95" t="s">
        <v>35</v>
      </c>
      <c r="C28" s="28" t="s">
        <v>5</v>
      </c>
      <c r="D28" s="96">
        <v>933</v>
      </c>
      <c r="E28" s="96">
        <v>889</v>
      </c>
      <c r="F28" s="96">
        <v>520</v>
      </c>
      <c r="G28" s="28">
        <f t="shared" si="4"/>
        <v>2342</v>
      </c>
      <c r="H28" s="38">
        <f t="shared" si="5"/>
        <v>780.66666666666663</v>
      </c>
      <c r="I28" s="146" t="s">
        <v>30</v>
      </c>
    </row>
    <row r="29" spans="1:13" s="13" customFormat="1" ht="23.1" customHeight="1">
      <c r="A29" s="151">
        <v>4</v>
      </c>
      <c r="B29" s="63" t="s">
        <v>52</v>
      </c>
      <c r="C29" s="28" t="s">
        <v>5</v>
      </c>
      <c r="D29" s="11">
        <v>857</v>
      </c>
      <c r="E29" s="11">
        <v>759</v>
      </c>
      <c r="F29" s="11">
        <v>574</v>
      </c>
      <c r="G29" s="28">
        <f t="shared" si="4"/>
        <v>2190</v>
      </c>
      <c r="H29" s="38">
        <f t="shared" si="5"/>
        <v>730</v>
      </c>
      <c r="I29" s="137" t="s">
        <v>51</v>
      </c>
    </row>
    <row r="30" spans="1:13" s="13" customFormat="1" ht="23.1" customHeight="1">
      <c r="A30" s="172">
        <v>5</v>
      </c>
      <c r="B30" s="208" t="s">
        <v>53</v>
      </c>
      <c r="C30" s="28" t="s">
        <v>5</v>
      </c>
      <c r="D30" s="11">
        <v>897</v>
      </c>
      <c r="E30" s="11">
        <v>721</v>
      </c>
      <c r="F30" s="11">
        <v>536</v>
      </c>
      <c r="G30" s="28">
        <f t="shared" si="4"/>
        <v>2154</v>
      </c>
      <c r="H30" s="38">
        <f t="shared" si="5"/>
        <v>718</v>
      </c>
      <c r="I30" s="137" t="s">
        <v>37</v>
      </c>
    </row>
    <row r="31" spans="1:13" s="13" customFormat="1" ht="23.1" customHeight="1">
      <c r="A31" s="150">
        <v>6</v>
      </c>
      <c r="B31" s="63" t="s">
        <v>49</v>
      </c>
      <c r="C31" s="28" t="s">
        <v>5</v>
      </c>
      <c r="D31" s="11">
        <v>733</v>
      </c>
      <c r="E31" s="11">
        <v>803</v>
      </c>
      <c r="F31" s="11">
        <v>526</v>
      </c>
      <c r="G31" s="28">
        <f t="shared" si="4"/>
        <v>2062</v>
      </c>
      <c r="H31" s="38">
        <f t="shared" si="5"/>
        <v>687.33333333333337</v>
      </c>
      <c r="I31" s="137" t="s">
        <v>51</v>
      </c>
    </row>
    <row r="32" spans="1:13" s="13" customFormat="1" ht="23.1" customHeight="1">
      <c r="A32" s="150">
        <v>7</v>
      </c>
      <c r="B32" s="164" t="s">
        <v>75</v>
      </c>
      <c r="C32" s="205" t="s">
        <v>5</v>
      </c>
      <c r="D32" s="165">
        <v>662</v>
      </c>
      <c r="E32" s="165">
        <v>523</v>
      </c>
      <c r="F32" s="165">
        <v>429</v>
      </c>
      <c r="G32" s="166">
        <f t="shared" si="4"/>
        <v>1614</v>
      </c>
      <c r="H32" s="167">
        <f t="shared" si="5"/>
        <v>538</v>
      </c>
      <c r="I32" s="206" t="s">
        <v>38</v>
      </c>
    </row>
    <row r="33" spans="1:9" s="13" customFormat="1" ht="23.1" customHeight="1">
      <c r="A33" s="150">
        <v>8</v>
      </c>
      <c r="B33" s="63" t="s">
        <v>29</v>
      </c>
      <c r="C33" s="28" t="s">
        <v>5</v>
      </c>
      <c r="D33" s="11">
        <v>568</v>
      </c>
      <c r="E33" s="11">
        <v>591</v>
      </c>
      <c r="F33" s="11">
        <v>429</v>
      </c>
      <c r="G33" s="28">
        <f t="shared" si="4"/>
        <v>1588</v>
      </c>
      <c r="H33" s="38">
        <f t="shared" si="5"/>
        <v>529.33333333333337</v>
      </c>
      <c r="I33" s="146" t="s">
        <v>30</v>
      </c>
    </row>
    <row r="34" spans="1:9" s="13" customFormat="1" ht="23.1" customHeight="1" thickBot="1">
      <c r="A34" s="191">
        <v>9</v>
      </c>
      <c r="B34" s="192" t="s">
        <v>50</v>
      </c>
      <c r="C34" s="193" t="s">
        <v>5</v>
      </c>
      <c r="D34" s="141">
        <v>499</v>
      </c>
      <c r="E34" s="141">
        <v>511</v>
      </c>
      <c r="F34" s="141">
        <v>423</v>
      </c>
      <c r="G34" s="149">
        <f t="shared" si="4"/>
        <v>1433</v>
      </c>
      <c r="H34" s="142">
        <f t="shared" si="5"/>
        <v>477.66666666666669</v>
      </c>
      <c r="I34" s="194" t="s">
        <v>38</v>
      </c>
    </row>
    <row r="35" spans="1:9" s="13" customFormat="1" ht="23.1" customHeight="1">
      <c r="A35" s="29"/>
      <c r="B35" s="170"/>
      <c r="C35" s="29"/>
      <c r="D35" s="15"/>
      <c r="E35" s="15"/>
      <c r="F35" s="15"/>
      <c r="G35" s="32"/>
      <c r="H35" s="48"/>
      <c r="I35" s="12"/>
    </row>
    <row r="36" spans="1:9" s="13" customFormat="1" ht="23.1" customHeight="1">
      <c r="A36" s="29"/>
      <c r="B36" s="170"/>
      <c r="C36" s="29"/>
      <c r="D36" s="15"/>
      <c r="E36" s="15"/>
      <c r="F36" s="15"/>
      <c r="G36" s="32"/>
      <c r="H36" s="48"/>
      <c r="I36" s="12"/>
    </row>
    <row r="37" spans="1:9" s="13" customFormat="1" ht="23.1" customHeight="1" thickBot="1">
      <c r="A37" s="14" t="s">
        <v>36</v>
      </c>
      <c r="B37" s="7" t="s">
        <v>16</v>
      </c>
      <c r="C37" s="8" t="s">
        <v>0</v>
      </c>
      <c r="D37" s="18" t="s">
        <v>56</v>
      </c>
      <c r="E37" s="18" t="s">
        <v>57</v>
      </c>
      <c r="F37" s="18" t="s">
        <v>58</v>
      </c>
      <c r="G37" s="102" t="s">
        <v>9</v>
      </c>
      <c r="H37" s="103" t="s">
        <v>8</v>
      </c>
      <c r="I37" s="104" t="s">
        <v>67</v>
      </c>
    </row>
    <row r="38" spans="1:9" s="13" customFormat="1" ht="23.1" customHeight="1">
      <c r="A38" s="153">
        <v>1</v>
      </c>
      <c r="B38" s="188" t="s">
        <v>85</v>
      </c>
      <c r="C38" s="28" t="s">
        <v>84</v>
      </c>
      <c r="D38" s="134">
        <v>694</v>
      </c>
      <c r="E38" s="134">
        <v>662</v>
      </c>
      <c r="F38" s="134">
        <v>512</v>
      </c>
      <c r="G38" s="144">
        <f>SUM(D38:F38)</f>
        <v>1868</v>
      </c>
      <c r="H38" s="135">
        <f>SUM(G38/3)</f>
        <v>622.66666666666663</v>
      </c>
      <c r="I38" s="136" t="s">
        <v>51</v>
      </c>
    </row>
    <row r="39" spans="1:9" s="13" customFormat="1" ht="23.1" customHeight="1" thickBot="1">
      <c r="A39" s="154">
        <v>2</v>
      </c>
      <c r="B39" s="203" t="s">
        <v>77</v>
      </c>
      <c r="C39" s="35" t="s">
        <v>83</v>
      </c>
      <c r="D39" s="11">
        <v>585</v>
      </c>
      <c r="E39" s="11">
        <v>716</v>
      </c>
      <c r="F39" s="11">
        <v>404</v>
      </c>
      <c r="G39" s="28">
        <f>SUM(D39:F39)</f>
        <v>1705</v>
      </c>
      <c r="H39" s="38">
        <f>SUM(G39/3)</f>
        <v>568.33333333333337</v>
      </c>
      <c r="I39" s="194" t="s">
        <v>38</v>
      </c>
    </row>
    <row r="40" spans="1:9" s="13" customFormat="1" ht="23.1" customHeight="1">
      <c r="A40" s="30"/>
      <c r="B40" s="30"/>
      <c r="C40" s="30"/>
      <c r="D40" s="30"/>
      <c r="E40" s="30"/>
      <c r="F40" s="30"/>
      <c r="G40" s="30"/>
      <c r="H40" s="29"/>
      <c r="I40" s="30"/>
    </row>
    <row r="41" spans="1:9" s="16" customFormat="1" ht="24.95" customHeight="1">
      <c r="A41" s="32"/>
      <c r="B41" s="30"/>
      <c r="C41" s="30"/>
      <c r="D41" s="30"/>
      <c r="E41" s="30"/>
      <c r="F41" s="30"/>
      <c r="G41" s="30"/>
      <c r="H41" s="29"/>
      <c r="I41" s="30"/>
    </row>
    <row r="42" spans="1:9" s="13" customFormat="1" ht="23.1" customHeight="1">
      <c r="A42" s="30"/>
      <c r="B42" s="30" t="s">
        <v>68</v>
      </c>
      <c r="C42" s="30"/>
      <c r="D42" s="30"/>
      <c r="E42" s="30"/>
      <c r="F42" s="30"/>
      <c r="G42" s="30"/>
      <c r="H42" s="29"/>
      <c r="I42" s="30"/>
    </row>
    <row r="43" spans="1:9" s="13" customFormat="1" ht="23.1" customHeight="1">
      <c r="A43" s="32"/>
      <c r="B43" s="33"/>
      <c r="C43" s="33"/>
      <c r="D43" s="32"/>
      <c r="E43" s="32"/>
      <c r="F43" s="32"/>
      <c r="G43" s="32"/>
      <c r="H43" s="29"/>
      <c r="I43" s="30"/>
    </row>
    <row r="44" spans="1:9" s="6" customFormat="1" ht="23.1" customHeight="1">
      <c r="A44" s="32"/>
      <c r="B44" s="33"/>
      <c r="C44" s="33"/>
      <c r="D44" s="32"/>
      <c r="E44" s="32"/>
      <c r="F44" s="32"/>
      <c r="G44" s="32"/>
      <c r="H44" s="41"/>
      <c r="I44" s="31"/>
    </row>
    <row r="45" spans="1:9" s="13" customFormat="1" ht="23.1" customHeight="1">
      <c r="A45" s="32"/>
      <c r="B45" s="33"/>
      <c r="C45" s="33"/>
      <c r="D45" s="32"/>
      <c r="E45" s="32"/>
      <c r="F45" s="32"/>
      <c r="G45" s="32"/>
      <c r="H45" s="29"/>
      <c r="I45" s="30"/>
    </row>
    <row r="46" spans="1:9" s="16" customFormat="1" ht="24.95" customHeight="1">
      <c r="A46" s="32"/>
      <c r="B46" s="33"/>
      <c r="C46" s="33"/>
      <c r="D46" s="32"/>
      <c r="E46" s="32"/>
      <c r="F46" s="32"/>
      <c r="G46" s="32"/>
      <c r="H46" s="29"/>
      <c r="I46" s="30"/>
    </row>
    <row r="47" spans="1:9" s="16" customFormat="1" ht="24.95" customHeight="1">
      <c r="A47" s="24"/>
      <c r="B47" s="19"/>
      <c r="C47" s="19"/>
      <c r="D47" s="15"/>
      <c r="E47" s="15"/>
      <c r="F47" s="15"/>
      <c r="G47" s="15"/>
      <c r="H47" s="42"/>
    </row>
    <row r="48" spans="1:9" s="16" customFormat="1" ht="24.95" customHeight="1">
      <c r="A48" s="24"/>
      <c r="B48" s="19"/>
      <c r="C48" s="19"/>
      <c r="D48" s="15"/>
      <c r="E48" s="15"/>
      <c r="F48" s="15"/>
      <c r="G48" s="15"/>
      <c r="H48" s="42"/>
    </row>
    <row r="49" spans="1:8" s="16" customFormat="1" ht="24.95" customHeight="1">
      <c r="A49" s="24"/>
      <c r="B49" s="19"/>
      <c r="C49" s="19"/>
      <c r="D49" s="15"/>
      <c r="E49" s="15"/>
      <c r="F49" s="15"/>
      <c r="G49" s="15"/>
      <c r="H49" s="42"/>
    </row>
    <row r="50" spans="1:8" s="16" customFormat="1" ht="24.95" customHeight="1">
      <c r="A50" s="24"/>
      <c r="B50" s="19"/>
      <c r="C50" s="19"/>
      <c r="D50" s="15"/>
      <c r="E50" s="15"/>
      <c r="F50" s="15"/>
      <c r="G50" s="15"/>
      <c r="H50" s="42"/>
    </row>
    <row r="51" spans="1:8" s="16" customFormat="1" ht="24.95" customHeight="1">
      <c r="A51" s="24"/>
      <c r="B51" s="19"/>
      <c r="C51" s="19"/>
      <c r="D51" s="15"/>
      <c r="E51" s="15"/>
      <c r="F51" s="15"/>
      <c r="G51" s="15"/>
      <c r="H51" s="42"/>
    </row>
    <row r="52" spans="1:8" s="16" customFormat="1" ht="24.95" customHeight="1">
      <c r="A52" s="24"/>
      <c r="B52" s="19"/>
      <c r="C52" s="19"/>
      <c r="D52" s="15"/>
      <c r="E52" s="15"/>
      <c r="F52" s="15"/>
      <c r="G52" s="15"/>
      <c r="H52" s="42"/>
    </row>
    <row r="53" spans="1:8" s="16" customFormat="1" ht="24.95" customHeight="1">
      <c r="A53" s="24"/>
      <c r="B53" s="19"/>
      <c r="C53" s="19"/>
      <c r="D53" s="15"/>
      <c r="E53" s="15"/>
      <c r="F53" s="15"/>
      <c r="G53" s="15"/>
      <c r="H53" s="42"/>
    </row>
    <row r="54" spans="1:8" s="16" customFormat="1" ht="24.95" customHeight="1">
      <c r="A54" s="24"/>
      <c r="B54" s="19"/>
      <c r="C54" s="19"/>
      <c r="D54" s="15"/>
      <c r="E54" s="15"/>
      <c r="F54" s="15"/>
      <c r="G54" s="15"/>
      <c r="H54" s="42"/>
    </row>
    <row r="55" spans="1:8" s="16" customFormat="1" ht="24.95" customHeight="1">
      <c r="A55" s="24"/>
      <c r="B55" s="19"/>
      <c r="C55" s="19"/>
      <c r="D55" s="15"/>
      <c r="E55" s="15"/>
      <c r="F55" s="15"/>
      <c r="G55" s="15"/>
      <c r="H55" s="42"/>
    </row>
    <row r="56" spans="1:8" s="16" customFormat="1" ht="24.95" customHeight="1">
      <c r="A56" s="24"/>
      <c r="B56" s="19"/>
      <c r="C56" s="19"/>
      <c r="D56" s="15"/>
      <c r="E56" s="15"/>
      <c r="F56" s="15"/>
      <c r="G56" s="15"/>
      <c r="H56" s="42"/>
    </row>
    <row r="57" spans="1:8" s="16" customFormat="1" ht="24.95" customHeight="1">
      <c r="A57" s="24"/>
      <c r="B57" s="19"/>
      <c r="C57" s="19"/>
      <c r="D57" s="15"/>
      <c r="E57" s="15"/>
      <c r="F57" s="15"/>
      <c r="G57" s="15"/>
      <c r="H57" s="42"/>
    </row>
    <row r="58" spans="1:8" s="16" customFormat="1" ht="24.95" customHeight="1">
      <c r="A58" s="24"/>
      <c r="B58" s="19"/>
      <c r="C58" s="19"/>
      <c r="D58" s="15"/>
      <c r="E58" s="15"/>
      <c r="F58" s="15"/>
      <c r="G58" s="15"/>
      <c r="H58" s="42"/>
    </row>
    <row r="59" spans="1:8" s="16" customFormat="1" ht="24.95" customHeight="1">
      <c r="A59" s="24"/>
      <c r="B59" s="19"/>
      <c r="C59" s="19"/>
      <c r="D59" s="15"/>
      <c r="E59" s="15"/>
      <c r="F59" s="15"/>
      <c r="G59" s="15"/>
      <c r="H59" s="42"/>
    </row>
    <row r="60" spans="1:8" s="16" customFormat="1" ht="24.95" customHeight="1">
      <c r="A60" s="24"/>
      <c r="B60" s="19"/>
      <c r="C60" s="19"/>
      <c r="D60" s="15"/>
      <c r="E60" s="15"/>
      <c r="F60" s="15"/>
      <c r="G60" s="15"/>
      <c r="H60" s="42"/>
    </row>
    <row r="61" spans="1:8" s="16" customFormat="1" ht="24.95" customHeight="1">
      <c r="A61" s="24"/>
      <c r="B61" s="19"/>
      <c r="C61" s="19"/>
      <c r="D61" s="15"/>
      <c r="E61" s="15"/>
      <c r="F61" s="15"/>
      <c r="G61" s="15"/>
      <c r="H61" s="42"/>
    </row>
    <row r="62" spans="1:8" s="16" customFormat="1" ht="24.95" customHeight="1">
      <c r="A62" s="24"/>
      <c r="B62" s="19"/>
      <c r="C62" s="19"/>
      <c r="D62" s="15"/>
      <c r="E62" s="15"/>
      <c r="F62" s="15"/>
      <c r="G62" s="15"/>
      <c r="H62" s="42"/>
    </row>
    <row r="63" spans="1:8" ht="24.95" customHeight="1">
      <c r="A63" s="25"/>
      <c r="B63" s="19"/>
      <c r="C63" s="19"/>
      <c r="D63" s="15"/>
      <c r="E63" s="15"/>
      <c r="F63" s="15"/>
      <c r="G63" s="15"/>
      <c r="H63" s="27"/>
    </row>
    <row r="64" spans="1:8" ht="50.1" customHeight="1">
      <c r="A64" s="25"/>
      <c r="B64" s="26"/>
      <c r="C64" s="27"/>
      <c r="D64" s="27"/>
      <c r="E64" s="27"/>
      <c r="F64" s="27"/>
      <c r="G64" s="27"/>
    </row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  <row r="156" ht="25.15" customHeight="1"/>
    <row r="157" ht="25.15" customHeight="1"/>
    <row r="158" ht="25.15" customHeight="1"/>
    <row r="159" ht="25.15" customHeight="1"/>
    <row r="160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  <row r="172" ht="25.15" customHeight="1"/>
    <row r="173" ht="25.15" customHeight="1"/>
    <row r="174" ht="25.15" customHeight="1"/>
    <row r="175" ht="25.15" customHeight="1"/>
    <row r="176" ht="25.15" customHeight="1"/>
    <row r="177" ht="25.15" customHeight="1"/>
    <row r="178" ht="25.15" customHeight="1"/>
    <row r="179" ht="25.15" customHeight="1"/>
    <row r="180" ht="25.15" customHeight="1"/>
    <row r="181" ht="25.15" customHeight="1"/>
    <row r="182" ht="25.15" customHeight="1"/>
    <row r="183" ht="25.15" customHeight="1"/>
    <row r="184" ht="25.15" customHeight="1"/>
    <row r="185" ht="25.15" customHeight="1"/>
    <row r="186" ht="25.15" customHeight="1"/>
    <row r="187" ht="25.15" customHeight="1"/>
    <row r="188" ht="25.15" customHeight="1"/>
    <row r="189" ht="25.15" customHeight="1"/>
    <row r="190" ht="25.15" customHeight="1"/>
    <row r="191" ht="25.15" customHeight="1"/>
    <row r="192" ht="25.15" customHeight="1"/>
    <row r="193" ht="25.15" customHeight="1"/>
    <row r="194" ht="25.15" customHeight="1"/>
    <row r="195" ht="25.15" customHeight="1"/>
    <row r="196" ht="25.15" customHeight="1"/>
    <row r="197" ht="25.15" customHeight="1"/>
    <row r="198" ht="25.15" customHeight="1"/>
    <row r="199" ht="25.15" customHeight="1"/>
    <row r="200" ht="25.15" customHeight="1"/>
    <row r="201" ht="25.15" customHeight="1"/>
    <row r="202" ht="25.15" customHeight="1"/>
    <row r="203" ht="25.15" customHeight="1"/>
    <row r="204" ht="25.15" customHeight="1"/>
    <row r="205" ht="25.15" customHeight="1"/>
    <row r="206" ht="25.15" customHeight="1"/>
    <row r="207" ht="25.15" customHeight="1"/>
    <row r="208" ht="25.15" customHeight="1"/>
    <row r="209" ht="25.15" customHeight="1"/>
    <row r="210" ht="25.15" customHeight="1"/>
    <row r="211" ht="25.15" customHeight="1"/>
    <row r="212" ht="25.15" customHeight="1"/>
    <row r="213" ht="25.15" customHeight="1"/>
    <row r="214" ht="25.15" customHeight="1"/>
    <row r="215" ht="25.15" customHeight="1"/>
    <row r="216" ht="25.15" customHeight="1"/>
    <row r="217" ht="25.15" customHeight="1"/>
    <row r="218" ht="25.15" customHeight="1"/>
    <row r="219" ht="25.15" customHeight="1"/>
    <row r="220" ht="25.15" customHeight="1"/>
    <row r="221" ht="25.15" customHeight="1"/>
    <row r="222" ht="25.15" customHeight="1"/>
    <row r="223" ht="25.15" customHeight="1"/>
    <row r="224" ht="25.15" customHeight="1"/>
    <row r="225" ht="25.15" customHeight="1"/>
    <row r="226" ht="25.15" customHeight="1"/>
    <row r="227" ht="25.15" customHeight="1"/>
    <row r="228" ht="25.15" customHeight="1"/>
    <row r="229" ht="25.15" customHeight="1"/>
    <row r="230" ht="25.15" customHeight="1"/>
    <row r="231" ht="25.15" customHeight="1"/>
    <row r="232" ht="25.15" customHeight="1"/>
    <row r="233" ht="25.15" customHeight="1"/>
    <row r="234" ht="25.15" customHeight="1"/>
    <row r="235" ht="25.15" customHeight="1"/>
    <row r="236" ht="25.15" customHeight="1"/>
    <row r="237" ht="25.15" customHeight="1"/>
    <row r="238" ht="25.15" customHeight="1"/>
    <row r="239" ht="25.15" customHeight="1"/>
    <row r="240" ht="25.15" customHeight="1"/>
    <row r="241" ht="25.15" customHeight="1"/>
    <row r="242" ht="25.15" customHeight="1"/>
    <row r="243" ht="25.15" customHeight="1"/>
    <row r="244" ht="25.15" customHeight="1"/>
    <row r="245" ht="25.15" customHeight="1"/>
    <row r="246" ht="25.15" customHeight="1"/>
    <row r="247" ht="25.15" customHeight="1"/>
    <row r="248" ht="25.15" customHeight="1"/>
    <row r="249" ht="25.15" customHeight="1"/>
    <row r="250" ht="25.15" customHeight="1"/>
    <row r="251" ht="25.15" customHeight="1"/>
    <row r="252" ht="25.15" customHeight="1"/>
    <row r="253" ht="25.15" customHeight="1"/>
    <row r="254" ht="25.15" customHeight="1"/>
    <row r="255" ht="25.15" customHeight="1"/>
    <row r="256" ht="25.15" customHeight="1"/>
    <row r="257" ht="25.15" customHeight="1"/>
    <row r="258" ht="25.15" customHeight="1"/>
    <row r="259" ht="25.15" customHeight="1"/>
    <row r="260" ht="25.15" customHeight="1"/>
    <row r="261" ht="25.15" customHeight="1"/>
    <row r="262" ht="25.15" customHeight="1"/>
    <row r="263" ht="25.15" customHeight="1"/>
    <row r="264" ht="25.15" customHeight="1"/>
    <row r="265" ht="25.15" customHeight="1"/>
    <row r="266" ht="25.15" customHeight="1"/>
    <row r="267" ht="25.15" customHeight="1"/>
    <row r="268" ht="25.15" customHeight="1"/>
    <row r="269" ht="25.15" customHeight="1"/>
    <row r="270" ht="25.15" customHeight="1"/>
    <row r="271" ht="25.15" customHeight="1"/>
    <row r="272" ht="25.15" customHeight="1"/>
    <row r="273" ht="25.15" customHeight="1"/>
    <row r="274" ht="25.15" customHeight="1"/>
    <row r="275" ht="25.15" customHeight="1"/>
    <row r="276" ht="25.15" customHeight="1"/>
    <row r="277" ht="25.15" customHeight="1"/>
    <row r="278" ht="25.15" customHeight="1"/>
    <row r="279" ht="25.15" customHeight="1"/>
    <row r="280" ht="25.15" customHeight="1"/>
    <row r="281" ht="25.15" customHeight="1"/>
    <row r="282" ht="25.15" customHeight="1"/>
    <row r="283" ht="25.15" customHeight="1"/>
    <row r="284" ht="25.15" customHeight="1"/>
    <row r="285" ht="25.15" customHeight="1"/>
    <row r="286" ht="25.15" customHeight="1"/>
    <row r="287" ht="25.15" customHeight="1"/>
    <row r="288" ht="25.15" customHeight="1"/>
    <row r="289" ht="25.15" customHeight="1"/>
    <row r="290" ht="25.15" customHeight="1"/>
    <row r="291" ht="25.15" customHeight="1"/>
    <row r="292" ht="25.15" customHeight="1"/>
    <row r="293" ht="25.15" customHeight="1"/>
    <row r="294" ht="25.15" customHeight="1"/>
    <row r="295" ht="25.15" customHeight="1"/>
    <row r="296" ht="25.15" customHeight="1"/>
    <row r="297" ht="25.15" customHeight="1"/>
    <row r="298" ht="25.15" customHeight="1"/>
    <row r="299" ht="25.15" customHeight="1"/>
    <row r="300" ht="25.15" customHeight="1"/>
    <row r="301" ht="25.15" customHeight="1"/>
    <row r="302" ht="25.15" customHeight="1"/>
    <row r="303" ht="25.15" customHeight="1"/>
    <row r="304" ht="25.15" customHeight="1"/>
    <row r="305" ht="25.15" customHeight="1"/>
    <row r="306" ht="25.15" customHeight="1"/>
    <row r="307" ht="25.15" customHeight="1"/>
    <row r="308" ht="25.15" customHeight="1"/>
    <row r="309" ht="25.15" customHeight="1"/>
    <row r="310" ht="25.15" customHeight="1"/>
    <row r="311" ht="25.15" customHeight="1"/>
    <row r="312" ht="25.15" customHeight="1"/>
    <row r="313" ht="25.15" customHeight="1"/>
    <row r="314" ht="25.15" customHeight="1"/>
    <row r="315" ht="25.15" customHeight="1"/>
    <row r="316" ht="25.15" customHeight="1"/>
    <row r="317" ht="25.15" customHeight="1"/>
    <row r="318" ht="25.15" customHeight="1"/>
    <row r="319" ht="25.15" customHeight="1"/>
    <row r="320" ht="25.15" customHeight="1"/>
    <row r="321" ht="25.15" customHeight="1"/>
    <row r="322" ht="25.15" customHeight="1"/>
    <row r="323" ht="25.15" customHeight="1"/>
    <row r="324" ht="25.15" customHeight="1"/>
    <row r="325" ht="25.15" customHeight="1"/>
    <row r="326" ht="25.15" customHeight="1"/>
    <row r="327" ht="25.15" customHeight="1"/>
    <row r="328" ht="25.15" customHeight="1"/>
    <row r="329" ht="25.15" customHeight="1"/>
    <row r="330" ht="25.15" customHeight="1"/>
    <row r="331" ht="25.15" customHeight="1"/>
    <row r="332" ht="25.15" customHeight="1"/>
    <row r="333" ht="25.15" customHeight="1"/>
    <row r="334" ht="25.15" customHeight="1"/>
    <row r="335" ht="25.15" customHeight="1"/>
    <row r="336" ht="25.15" customHeight="1"/>
    <row r="337" ht="25.15" customHeight="1"/>
    <row r="338" ht="25.15" customHeight="1"/>
    <row r="339" ht="25.15" customHeight="1"/>
    <row r="340" ht="25.15" customHeight="1"/>
    <row r="341" ht="25.15" customHeight="1"/>
    <row r="342" ht="25.15" customHeight="1"/>
    <row r="343" ht="25.15" customHeight="1"/>
    <row r="344" ht="25.15" customHeight="1"/>
    <row r="345" ht="25.15" customHeight="1"/>
    <row r="346" ht="25.15" customHeight="1"/>
    <row r="347" ht="25.15" customHeight="1"/>
    <row r="348" ht="25.15" customHeight="1"/>
    <row r="349" ht="25.15" customHeight="1"/>
    <row r="350" ht="25.15" customHeight="1"/>
    <row r="351" ht="25.15" customHeight="1"/>
    <row r="352" ht="25.15" customHeight="1"/>
    <row r="353" ht="25.15" customHeight="1"/>
    <row r="354" ht="25.15" customHeight="1"/>
    <row r="355" ht="25.15" customHeight="1"/>
    <row r="356" ht="25.15" customHeight="1"/>
    <row r="357" ht="25.15" customHeight="1"/>
    <row r="358" ht="25.15" customHeight="1"/>
    <row r="359" ht="25.15" customHeight="1"/>
    <row r="360" ht="25.15" customHeight="1"/>
    <row r="361" ht="25.15" customHeight="1"/>
    <row r="362" ht="25.15" customHeight="1"/>
    <row r="363" ht="25.15" customHeight="1"/>
    <row r="364" ht="25.15" customHeight="1"/>
    <row r="365" ht="25.15" customHeight="1"/>
    <row r="366" ht="25.15" customHeight="1"/>
    <row r="367" ht="25.15" customHeight="1"/>
    <row r="368" ht="25.15" customHeight="1"/>
    <row r="369" ht="25.15" customHeight="1"/>
    <row r="370" ht="25.15" customHeight="1"/>
    <row r="371" ht="25.15" customHeight="1"/>
    <row r="372" ht="25.15" customHeight="1"/>
    <row r="373" ht="25.15" customHeight="1"/>
    <row r="374" ht="25.15" customHeight="1"/>
    <row r="375" ht="25.15" customHeight="1"/>
    <row r="376" ht="25.15" customHeight="1"/>
    <row r="377" ht="25.15" customHeight="1"/>
    <row r="378" ht="25.15" customHeight="1"/>
    <row r="379" ht="25.15" customHeight="1"/>
    <row r="380" ht="25.15" customHeight="1"/>
    <row r="381" ht="25.15" customHeight="1"/>
    <row r="382" ht="25.15" customHeight="1"/>
    <row r="383" ht="25.15" customHeight="1"/>
    <row r="384" ht="25.15" customHeight="1"/>
    <row r="385" ht="25.15" customHeight="1"/>
    <row r="386" ht="25.15" customHeight="1"/>
    <row r="387" ht="25.15" customHeight="1"/>
    <row r="388" ht="25.15" customHeight="1"/>
    <row r="389" ht="25.15" customHeight="1"/>
    <row r="390" ht="25.15" customHeight="1"/>
    <row r="391" ht="25.15" customHeight="1"/>
    <row r="392" ht="25.15" customHeight="1"/>
    <row r="393" ht="25.15" customHeight="1"/>
    <row r="394" ht="25.15" customHeight="1"/>
    <row r="395" ht="25.15" customHeight="1"/>
    <row r="396" ht="25.15" customHeight="1"/>
    <row r="397" ht="25.15" customHeight="1"/>
    <row r="398" ht="25.15" customHeight="1"/>
    <row r="399" ht="25.15" customHeight="1"/>
    <row r="400" ht="25.15" customHeight="1"/>
    <row r="401" ht="25.15" customHeight="1"/>
    <row r="402" ht="25.15" customHeight="1"/>
    <row r="403" ht="25.15" customHeight="1"/>
    <row r="404" ht="25.15" customHeight="1"/>
    <row r="405" ht="25.15" customHeight="1"/>
    <row r="406" ht="25.15" customHeight="1"/>
    <row r="407" ht="25.15" customHeight="1"/>
    <row r="408" ht="25.15" customHeight="1"/>
    <row r="409" ht="25.15" customHeight="1"/>
    <row r="410" ht="25.15" customHeight="1"/>
    <row r="411" ht="25.15" customHeight="1"/>
    <row r="412" ht="25.15" customHeight="1"/>
    <row r="413" ht="25.15" customHeight="1"/>
    <row r="414" ht="25.15" customHeight="1"/>
    <row r="415" ht="25.15" customHeight="1"/>
    <row r="416" ht="25.15" customHeight="1"/>
    <row r="417" ht="25.15" customHeight="1"/>
    <row r="418" ht="25.15" customHeight="1"/>
    <row r="419" ht="25.15" customHeight="1"/>
    <row r="420" ht="25.15" customHeight="1"/>
    <row r="421" ht="25.15" customHeight="1"/>
    <row r="422" ht="25.15" customHeight="1"/>
    <row r="423" ht="25.15" customHeight="1"/>
    <row r="424" ht="25.15" customHeight="1"/>
    <row r="425" ht="25.15" customHeight="1"/>
    <row r="426" ht="25.15" customHeight="1"/>
    <row r="427" ht="25.15" customHeight="1"/>
    <row r="428" ht="25.15" customHeight="1"/>
    <row r="429" ht="25.15" customHeight="1"/>
    <row r="430" ht="25.15" customHeight="1"/>
    <row r="431" ht="25.15" customHeight="1"/>
    <row r="432" ht="25.15" customHeight="1"/>
    <row r="433" ht="25.15" customHeight="1"/>
    <row r="434" ht="25.15" customHeight="1"/>
    <row r="435" ht="25.15" customHeight="1"/>
    <row r="436" ht="25.15" customHeight="1"/>
    <row r="437" ht="25.15" customHeight="1"/>
    <row r="438" ht="25.15" customHeight="1"/>
    <row r="439" ht="25.15" customHeight="1"/>
    <row r="440" ht="25.15" customHeight="1"/>
    <row r="441" ht="25.15" customHeight="1"/>
    <row r="442" ht="25.15" customHeight="1"/>
    <row r="443" ht="25.15" customHeight="1"/>
    <row r="444" ht="25.15" customHeight="1"/>
    <row r="445" ht="25.15" customHeight="1"/>
    <row r="446" ht="25.15" customHeight="1"/>
    <row r="447" ht="25.15" customHeight="1"/>
    <row r="448" ht="25.15" customHeight="1"/>
    <row r="449" ht="25.15" customHeight="1"/>
    <row r="450" ht="25.15" customHeight="1"/>
    <row r="451" ht="25.15" customHeight="1"/>
    <row r="452" ht="25.15" customHeight="1"/>
    <row r="453" ht="25.15" customHeight="1"/>
    <row r="454" ht="25.15" customHeight="1"/>
    <row r="455" ht="25.15" customHeight="1"/>
    <row r="456" ht="25.15" customHeight="1"/>
    <row r="457" ht="25.15" customHeight="1"/>
    <row r="458" ht="25.15" customHeight="1"/>
    <row r="459" ht="25.15" customHeight="1"/>
    <row r="460" ht="25.15" customHeight="1"/>
    <row r="461" ht="25.15" customHeight="1"/>
    <row r="462" ht="25.15" customHeight="1"/>
    <row r="463" ht="25.15" customHeight="1"/>
    <row r="464" ht="25.15" customHeight="1"/>
    <row r="465" ht="25.15" customHeight="1"/>
    <row r="466" ht="25.15" customHeight="1"/>
    <row r="467" ht="25.15" customHeight="1"/>
    <row r="468" ht="25.15" customHeight="1"/>
    <row r="469" ht="25.15" customHeight="1"/>
    <row r="470" ht="25.15" customHeight="1"/>
    <row r="471" ht="25.15" customHeight="1"/>
    <row r="472" ht="25.15" customHeight="1"/>
    <row r="473" ht="25.15" customHeight="1"/>
    <row r="474" ht="25.15" customHeight="1"/>
    <row r="475" ht="25.15" customHeight="1"/>
    <row r="476" ht="25.15" customHeight="1"/>
    <row r="477" ht="25.15" customHeight="1"/>
    <row r="478" ht="25.15" customHeight="1"/>
    <row r="479" ht="25.15" customHeight="1"/>
    <row r="480" ht="25.15" customHeight="1"/>
    <row r="481" ht="25.15" customHeight="1"/>
    <row r="482" ht="25.15" customHeight="1"/>
    <row r="483" ht="25.15" customHeight="1"/>
    <row r="484" ht="25.15" customHeight="1"/>
    <row r="485" ht="25.15" customHeight="1"/>
    <row r="486" ht="25.15" customHeight="1"/>
    <row r="487" ht="25.15" customHeight="1"/>
    <row r="488" ht="25.15" customHeight="1"/>
    <row r="489" ht="25.15" customHeight="1"/>
    <row r="490" ht="25.15" customHeight="1"/>
    <row r="491" ht="25.15" customHeight="1"/>
    <row r="492" ht="25.15" customHeight="1"/>
    <row r="493" ht="25.15" customHeight="1"/>
    <row r="494" ht="25.15" customHeight="1"/>
    <row r="495" ht="25.15" customHeight="1"/>
    <row r="496" ht="25.15" customHeight="1"/>
    <row r="497" ht="25.15" customHeight="1"/>
    <row r="498" ht="25.15" customHeight="1"/>
    <row r="499" ht="25.15" customHeight="1"/>
    <row r="500" ht="25.15" customHeight="1"/>
    <row r="501" ht="25.15" customHeight="1"/>
    <row r="502" ht="25.15" customHeight="1"/>
    <row r="503" ht="25.15" customHeight="1"/>
    <row r="504" ht="25.15" customHeight="1"/>
    <row r="505" ht="25.15" customHeight="1"/>
    <row r="506" ht="25.15" customHeight="1"/>
    <row r="507" ht="25.15" customHeight="1"/>
    <row r="508" ht="25.15" customHeight="1"/>
    <row r="509" ht="25.15" customHeight="1"/>
    <row r="510" ht="25.15" customHeight="1"/>
    <row r="511" ht="25.15" customHeight="1"/>
    <row r="512" ht="25.15" customHeight="1"/>
    <row r="513" ht="25.15" customHeight="1"/>
    <row r="514" ht="25.15" customHeight="1"/>
    <row r="515" ht="25.15" customHeight="1"/>
    <row r="516" ht="25.15" customHeight="1"/>
    <row r="517" ht="25.15" customHeight="1"/>
    <row r="518" ht="25.15" customHeight="1"/>
    <row r="519" ht="25.15" customHeight="1"/>
    <row r="520" ht="25.15" customHeight="1"/>
    <row r="521" ht="25.15" customHeight="1"/>
    <row r="522" ht="25.15" customHeight="1"/>
    <row r="523" ht="25.15" customHeight="1"/>
    <row r="524" ht="25.15" customHeight="1"/>
    <row r="525" ht="25.15" customHeight="1"/>
    <row r="526" ht="25.15" customHeight="1"/>
    <row r="527" ht="25.15" customHeight="1"/>
    <row r="528" ht="25.15" customHeight="1"/>
    <row r="529" ht="25.15" customHeight="1"/>
    <row r="530" ht="25.15" customHeight="1"/>
    <row r="531" ht="25.15" customHeight="1"/>
    <row r="532" ht="25.15" customHeight="1"/>
    <row r="533" ht="25.15" customHeight="1"/>
    <row r="534" ht="25.15" customHeight="1"/>
    <row r="535" ht="25.15" customHeight="1"/>
    <row r="536" ht="25.15" customHeight="1"/>
    <row r="537" ht="25.15" customHeight="1"/>
    <row r="538" ht="25.15" customHeight="1"/>
    <row r="539" ht="25.15" customHeight="1"/>
    <row r="540" ht="25.15" customHeight="1"/>
    <row r="541" ht="25.15" customHeight="1"/>
    <row r="542" ht="25.15" customHeight="1"/>
    <row r="543" ht="25.15" customHeight="1"/>
    <row r="544" ht="25.15" customHeight="1"/>
    <row r="545" ht="25.15" customHeight="1"/>
    <row r="546" ht="25.15" customHeight="1"/>
    <row r="547" ht="25.15" customHeight="1"/>
    <row r="548" ht="25.15" customHeight="1"/>
    <row r="549" ht="25.15" customHeight="1"/>
    <row r="550" ht="25.15" customHeight="1"/>
    <row r="551" ht="25.15" customHeight="1"/>
    <row r="552" ht="25.15" customHeight="1"/>
    <row r="553" ht="25.15" customHeight="1"/>
    <row r="554" ht="25.15" customHeight="1"/>
    <row r="555" ht="25.15" customHeight="1"/>
    <row r="556" ht="25.15" customHeight="1"/>
    <row r="557" ht="25.15" customHeight="1"/>
    <row r="558" ht="25.15" customHeight="1"/>
    <row r="559" ht="25.15" customHeight="1"/>
    <row r="560" ht="25.15" customHeight="1"/>
    <row r="561" ht="25.15" customHeight="1"/>
    <row r="562" ht="25.15" customHeight="1"/>
    <row r="563" ht="25.15" customHeight="1"/>
    <row r="564" ht="25.15" customHeight="1"/>
    <row r="565" ht="25.15" customHeight="1"/>
    <row r="566" ht="25.15" customHeight="1"/>
    <row r="567" ht="25.15" customHeight="1"/>
    <row r="568" ht="25.15" customHeight="1"/>
    <row r="569" ht="25.15" customHeight="1"/>
    <row r="570" ht="25.15" customHeight="1"/>
    <row r="571" ht="25.15" customHeight="1"/>
    <row r="572" ht="25.15" customHeight="1"/>
    <row r="573" ht="25.15" customHeight="1"/>
    <row r="574" ht="25.15" customHeight="1"/>
    <row r="575" ht="25.15" customHeight="1"/>
    <row r="576" ht="25.15" customHeight="1"/>
    <row r="577" ht="25.15" customHeight="1"/>
    <row r="578" ht="25.15" customHeight="1"/>
    <row r="579" ht="25.15" customHeight="1"/>
    <row r="580" ht="25.15" customHeight="1"/>
    <row r="581" ht="25.15" customHeight="1"/>
    <row r="582" ht="25.15" customHeight="1"/>
    <row r="583" ht="25.15" customHeight="1"/>
    <row r="584" ht="25.15" customHeight="1"/>
    <row r="585" ht="25.15" customHeight="1"/>
    <row r="586" ht="25.15" customHeight="1"/>
    <row r="587" ht="25.15" customHeight="1"/>
    <row r="588" ht="25.15" customHeight="1"/>
    <row r="589" ht="25.15" customHeight="1"/>
    <row r="590" ht="25.15" customHeight="1"/>
    <row r="591" ht="25.15" customHeight="1"/>
    <row r="592" ht="25.15" customHeight="1"/>
    <row r="593" ht="25.15" customHeight="1"/>
    <row r="594" ht="25.15" customHeight="1"/>
    <row r="595" ht="25.15" customHeight="1"/>
    <row r="596" ht="25.15" customHeight="1"/>
    <row r="597" ht="25.15" customHeight="1"/>
    <row r="598" ht="25.15" customHeight="1"/>
    <row r="599" ht="25.15" customHeight="1"/>
    <row r="600" ht="25.15" customHeight="1"/>
    <row r="601" ht="25.15" customHeight="1"/>
    <row r="602" ht="25.15" customHeight="1"/>
    <row r="603" ht="25.15" customHeight="1"/>
    <row r="604" ht="25.15" customHeight="1"/>
    <row r="605" ht="25.15" customHeight="1"/>
    <row r="606" ht="25.15" customHeight="1"/>
    <row r="607" ht="25.15" customHeight="1"/>
    <row r="608" ht="25.15" customHeight="1"/>
    <row r="609" ht="25.15" customHeight="1"/>
    <row r="610" ht="25.15" customHeight="1"/>
    <row r="611" ht="25.15" customHeight="1"/>
    <row r="612" ht="25.15" customHeight="1"/>
    <row r="613" ht="25.15" customHeight="1"/>
    <row r="614" ht="25.15" customHeight="1"/>
    <row r="615" ht="25.15" customHeight="1"/>
    <row r="616" ht="25.15" customHeight="1"/>
    <row r="617" ht="25.15" customHeight="1"/>
    <row r="618" ht="25.15" customHeight="1"/>
    <row r="619" ht="25.15" customHeight="1"/>
    <row r="620" ht="25.15" customHeight="1"/>
    <row r="621" ht="25.15" customHeight="1"/>
    <row r="622" ht="25.15" customHeight="1"/>
    <row r="623" ht="25.15" customHeight="1"/>
    <row r="624" ht="25.15" customHeight="1"/>
    <row r="625" ht="25.15" customHeight="1"/>
    <row r="626" ht="25.15" customHeight="1"/>
    <row r="627" ht="25.15" customHeight="1"/>
    <row r="628" ht="25.15" customHeight="1"/>
    <row r="629" ht="25.15" customHeight="1"/>
    <row r="630" ht="25.15" customHeight="1"/>
    <row r="631" ht="25.15" customHeight="1"/>
    <row r="632" ht="25.15" customHeight="1"/>
    <row r="633" ht="25.15" customHeight="1"/>
    <row r="634" ht="25.15" customHeight="1"/>
    <row r="635" ht="25.15" customHeight="1"/>
    <row r="636" ht="25.15" customHeight="1"/>
    <row r="637" ht="25.15" customHeight="1"/>
    <row r="638" ht="25.15" customHeight="1"/>
    <row r="639" ht="25.15" customHeight="1"/>
    <row r="640" ht="25.15" customHeight="1"/>
    <row r="641" ht="25.15" customHeight="1"/>
    <row r="642" ht="25.15" customHeight="1"/>
    <row r="643" ht="25.15" customHeight="1"/>
    <row r="644" ht="25.15" customHeight="1"/>
    <row r="645" ht="25.15" customHeight="1"/>
    <row r="646" ht="25.15" customHeight="1"/>
    <row r="647" ht="25.15" customHeight="1"/>
    <row r="648" ht="25.15" customHeight="1"/>
    <row r="649" ht="25.15" customHeight="1"/>
    <row r="650" ht="25.15" customHeight="1"/>
    <row r="651" ht="25.15" customHeight="1"/>
    <row r="652" ht="25.15" customHeight="1"/>
    <row r="653" ht="25.15" customHeight="1"/>
    <row r="654" ht="25.15" customHeight="1"/>
    <row r="655" ht="25.15" customHeight="1"/>
    <row r="656" ht="25.15" customHeight="1"/>
    <row r="657" ht="25.15" customHeight="1"/>
    <row r="658" ht="25.15" customHeight="1"/>
    <row r="659" ht="25.15" customHeight="1"/>
    <row r="660" ht="25.15" customHeight="1"/>
    <row r="661" ht="25.15" customHeight="1"/>
    <row r="662" ht="25.15" customHeight="1"/>
    <row r="663" ht="25.15" customHeight="1"/>
    <row r="664" ht="25.15" customHeight="1"/>
    <row r="665" ht="25.15" customHeight="1"/>
    <row r="666" ht="25.15" customHeight="1"/>
    <row r="667" ht="25.15" customHeight="1"/>
    <row r="668" ht="25.15" customHeight="1"/>
    <row r="669" ht="25.15" customHeight="1"/>
    <row r="670" ht="25.15" customHeight="1"/>
    <row r="671" ht="25.15" customHeight="1"/>
    <row r="672" ht="25.15" customHeight="1"/>
    <row r="673" ht="25.15" customHeight="1"/>
    <row r="674" ht="25.15" customHeight="1"/>
    <row r="675" ht="25.15" customHeight="1"/>
    <row r="676" ht="25.15" customHeight="1"/>
    <row r="677" ht="25.15" customHeight="1"/>
    <row r="678" ht="25.15" customHeight="1"/>
    <row r="679" ht="25.15" customHeight="1"/>
    <row r="680" ht="25.15" customHeight="1"/>
    <row r="681" ht="25.15" customHeight="1"/>
    <row r="682" ht="25.15" customHeight="1"/>
    <row r="683" ht="25.15" customHeight="1"/>
    <row r="684" ht="25.15" customHeight="1"/>
    <row r="685" ht="25.15" customHeight="1"/>
    <row r="686" ht="25.15" customHeight="1"/>
    <row r="687" ht="25.15" customHeight="1"/>
    <row r="688" ht="25.15" customHeight="1"/>
    <row r="689" ht="25.15" customHeight="1"/>
    <row r="690" ht="25.15" customHeight="1"/>
    <row r="691" ht="25.15" customHeight="1"/>
    <row r="692" ht="25.15" customHeight="1"/>
    <row r="693" ht="25.15" customHeight="1"/>
    <row r="694" ht="25.15" customHeight="1"/>
    <row r="695" ht="25.15" customHeight="1"/>
    <row r="696" ht="25.15" customHeight="1"/>
    <row r="697" ht="25.15" customHeight="1"/>
    <row r="698" ht="25.15" customHeight="1"/>
    <row r="699" ht="25.15" customHeight="1"/>
    <row r="700" ht="25.15" customHeight="1"/>
    <row r="701" ht="25.15" customHeight="1"/>
    <row r="702" ht="25.15" customHeight="1"/>
    <row r="703" ht="25.15" customHeight="1"/>
    <row r="704" ht="25.15" customHeight="1"/>
    <row r="705" ht="25.15" customHeight="1"/>
    <row r="706" ht="25.15" customHeight="1"/>
    <row r="707" ht="25.15" customHeight="1"/>
    <row r="708" ht="25.15" customHeight="1"/>
    <row r="709" ht="25.15" customHeight="1"/>
    <row r="710" ht="25.15" customHeight="1"/>
    <row r="711" ht="25.15" customHeight="1"/>
    <row r="712" ht="25.15" customHeight="1"/>
    <row r="713" ht="25.15" customHeight="1"/>
    <row r="714" ht="25.15" customHeight="1"/>
    <row r="715" ht="25.15" customHeight="1"/>
    <row r="716" ht="25.15" customHeight="1"/>
    <row r="717" ht="25.15" customHeight="1"/>
    <row r="718" ht="25.15" customHeight="1"/>
    <row r="719" ht="25.15" customHeight="1"/>
    <row r="720" ht="25.15" customHeight="1"/>
    <row r="721" ht="25.15" customHeight="1"/>
    <row r="722" ht="25.15" customHeight="1"/>
    <row r="723" ht="25.15" customHeight="1"/>
    <row r="724" ht="25.15" customHeight="1"/>
    <row r="725" ht="25.15" customHeight="1"/>
    <row r="726" ht="25.15" customHeight="1"/>
    <row r="727" ht="25.15" customHeight="1"/>
    <row r="728" ht="25.15" customHeight="1"/>
    <row r="729" ht="25.15" customHeight="1"/>
    <row r="730" ht="25.15" customHeight="1"/>
    <row r="731" ht="25.15" customHeight="1"/>
    <row r="732" ht="25.15" customHeight="1"/>
    <row r="733" ht="25.15" customHeight="1"/>
    <row r="734" ht="25.15" customHeight="1"/>
    <row r="735" ht="25.15" customHeight="1"/>
    <row r="736" ht="25.15" customHeight="1"/>
    <row r="737" ht="25.15" customHeight="1"/>
    <row r="738" ht="25.15" customHeight="1"/>
    <row r="739" ht="25.15" customHeight="1"/>
    <row r="740" ht="25.15" customHeight="1"/>
    <row r="741" ht="25.15" customHeight="1"/>
    <row r="742" ht="25.15" customHeight="1"/>
    <row r="743" ht="25.15" customHeight="1"/>
    <row r="744" ht="25.15" customHeight="1"/>
    <row r="745" ht="25.15" customHeight="1"/>
    <row r="746" ht="25.15" customHeight="1"/>
    <row r="747" ht="25.15" customHeight="1"/>
    <row r="748" ht="25.15" customHeight="1"/>
    <row r="749" ht="25.15" customHeight="1"/>
    <row r="750" ht="25.15" customHeight="1"/>
    <row r="751" ht="25.15" customHeight="1"/>
    <row r="752" ht="25.15" customHeight="1"/>
    <row r="753" ht="25.15" customHeight="1"/>
    <row r="754" ht="25.15" customHeight="1"/>
    <row r="755" ht="25.15" customHeight="1"/>
    <row r="756" ht="25.15" customHeight="1"/>
    <row r="757" ht="25.15" customHeight="1"/>
    <row r="758" ht="25.15" customHeight="1"/>
    <row r="759" ht="25.15" customHeight="1"/>
    <row r="760" ht="25.15" customHeight="1"/>
    <row r="761" ht="25.15" customHeight="1"/>
    <row r="762" ht="25.15" customHeight="1"/>
    <row r="763" ht="25.15" customHeight="1"/>
    <row r="764" ht="25.15" customHeight="1"/>
    <row r="765" ht="25.15" customHeight="1"/>
    <row r="766" ht="25.15" customHeight="1"/>
    <row r="767" ht="25.15" customHeight="1"/>
    <row r="768" ht="25.15" customHeight="1"/>
    <row r="769" ht="25.15" customHeight="1"/>
    <row r="770" ht="25.15" customHeight="1"/>
    <row r="771" ht="25.15" customHeight="1"/>
    <row r="772" ht="25.15" customHeight="1"/>
    <row r="773" ht="25.15" customHeight="1"/>
    <row r="774" ht="25.15" customHeight="1"/>
    <row r="775" ht="25.15" customHeight="1"/>
    <row r="776" ht="25.15" customHeight="1"/>
    <row r="777" ht="25.15" customHeight="1"/>
    <row r="778" ht="25.15" customHeight="1"/>
    <row r="779" ht="25.15" customHeight="1"/>
    <row r="780" ht="25.15" customHeight="1"/>
    <row r="781" ht="25.15" customHeight="1"/>
    <row r="782" ht="25.15" customHeight="1"/>
    <row r="783" ht="25.15" customHeight="1"/>
    <row r="784" ht="25.15" customHeight="1"/>
    <row r="785" ht="25.15" customHeight="1"/>
    <row r="786" ht="25.15" customHeight="1"/>
    <row r="787" ht="25.15" customHeight="1"/>
    <row r="788" ht="25.15" customHeight="1"/>
    <row r="789" ht="25.15" customHeight="1"/>
    <row r="790" ht="25.15" customHeight="1"/>
    <row r="791" ht="25.15" customHeight="1"/>
    <row r="792" ht="25.15" customHeight="1"/>
    <row r="793" ht="25.15" customHeight="1"/>
    <row r="794" ht="25.15" customHeight="1"/>
    <row r="795" ht="25.15" customHeight="1"/>
    <row r="796" ht="25.15" customHeight="1"/>
    <row r="797" ht="25.15" customHeight="1"/>
    <row r="798" ht="25.15" customHeight="1"/>
    <row r="799" ht="25.15" customHeight="1"/>
    <row r="800" ht="25.15" customHeight="1"/>
    <row r="801" ht="25.15" customHeight="1"/>
    <row r="802" ht="25.15" customHeight="1"/>
    <row r="803" ht="25.15" customHeight="1"/>
    <row r="804" ht="25.15" customHeight="1"/>
    <row r="805" ht="25.15" customHeight="1"/>
    <row r="806" ht="25.15" customHeight="1"/>
    <row r="807" ht="25.15" customHeight="1"/>
    <row r="808" ht="25.15" customHeight="1"/>
    <row r="809" ht="25.15" customHeight="1"/>
    <row r="810" ht="25.15" customHeight="1"/>
    <row r="811" ht="25.15" customHeight="1"/>
    <row r="812" ht="25.15" customHeight="1"/>
    <row r="813" ht="25.15" customHeight="1"/>
    <row r="814" ht="25.15" customHeight="1"/>
    <row r="815" ht="25.15" customHeight="1"/>
    <row r="816" ht="25.15" customHeight="1"/>
    <row r="817" ht="25.15" customHeight="1"/>
    <row r="818" ht="25.15" customHeight="1"/>
    <row r="819" ht="25.15" customHeight="1"/>
    <row r="820" ht="25.15" customHeight="1"/>
    <row r="821" ht="25.15" customHeight="1"/>
    <row r="822" ht="25.15" customHeight="1"/>
    <row r="823" ht="25.15" customHeight="1"/>
    <row r="824" ht="25.15" customHeight="1"/>
    <row r="825" ht="25.15" customHeight="1"/>
    <row r="826" ht="25.15" customHeight="1"/>
    <row r="827" ht="25.15" customHeight="1"/>
    <row r="828" ht="25.15" customHeight="1"/>
    <row r="829" ht="25.15" customHeight="1"/>
    <row r="830" ht="25.15" customHeight="1"/>
    <row r="831" ht="25.15" customHeight="1"/>
    <row r="832" ht="25.15" customHeight="1"/>
    <row r="833" ht="25.15" customHeight="1"/>
    <row r="834" ht="25.15" customHeight="1"/>
    <row r="835" ht="25.15" customHeight="1"/>
    <row r="836" ht="25.15" customHeight="1"/>
    <row r="837" ht="25.15" customHeight="1"/>
    <row r="838" ht="25.15" customHeight="1"/>
    <row r="839" ht="25.15" customHeight="1"/>
    <row r="840" ht="25.15" customHeight="1"/>
    <row r="841" ht="25.15" customHeight="1"/>
    <row r="842" ht="25.15" customHeight="1"/>
    <row r="843" ht="25.15" customHeight="1"/>
    <row r="844" ht="25.15" customHeight="1"/>
    <row r="845" ht="25.15" customHeight="1"/>
    <row r="846" ht="25.15" customHeight="1"/>
    <row r="847" ht="25.15" customHeight="1"/>
    <row r="848" ht="25.15" customHeight="1"/>
    <row r="849" ht="25.15" customHeight="1"/>
    <row r="850" ht="25.15" customHeight="1"/>
    <row r="851" ht="25.15" customHeight="1"/>
    <row r="852" ht="25.15" customHeight="1"/>
    <row r="853" ht="25.15" customHeight="1"/>
    <row r="854" ht="25.15" customHeight="1"/>
    <row r="855" ht="25.15" customHeight="1"/>
    <row r="856" ht="25.15" customHeight="1"/>
    <row r="857" ht="25.15" customHeight="1"/>
    <row r="858" ht="25.15" customHeight="1"/>
    <row r="859" ht="25.15" customHeight="1"/>
    <row r="860" ht="25.15" customHeight="1"/>
    <row r="861" ht="25.15" customHeight="1"/>
    <row r="862" ht="25.15" customHeight="1"/>
    <row r="863" ht="25.15" customHeight="1"/>
    <row r="864" ht="25.15" customHeight="1"/>
    <row r="865" ht="25.15" customHeight="1"/>
    <row r="866" ht="25.15" customHeight="1"/>
    <row r="867" ht="25.15" customHeight="1"/>
    <row r="868" ht="25.15" customHeight="1"/>
    <row r="869" ht="25.15" customHeight="1"/>
    <row r="870" ht="25.15" customHeight="1"/>
    <row r="871" ht="25.15" customHeight="1"/>
    <row r="872" ht="25.15" customHeight="1"/>
    <row r="873" ht="25.15" customHeight="1"/>
    <row r="874" ht="25.15" customHeight="1"/>
    <row r="875" ht="25.15" customHeight="1"/>
    <row r="876" ht="25.15" customHeight="1"/>
    <row r="877" ht="25.15" customHeight="1"/>
    <row r="878" ht="25.15" customHeight="1"/>
    <row r="879" ht="25.15" customHeight="1"/>
    <row r="880" ht="25.15" customHeight="1"/>
    <row r="881" ht="25.15" customHeight="1"/>
    <row r="882" ht="25.15" customHeight="1"/>
    <row r="883" ht="25.15" customHeight="1"/>
    <row r="884" ht="25.15" customHeight="1"/>
    <row r="885" ht="25.15" customHeight="1"/>
    <row r="886" ht="25.15" customHeight="1"/>
    <row r="887" ht="25.15" customHeight="1"/>
    <row r="888" ht="25.15" customHeight="1"/>
    <row r="889" ht="25.15" customHeight="1"/>
    <row r="890" ht="25.15" customHeight="1"/>
    <row r="891" ht="25.15" customHeight="1"/>
    <row r="892" ht="25.15" customHeight="1"/>
    <row r="893" ht="25.15" customHeight="1"/>
    <row r="894" ht="25.15" customHeight="1"/>
    <row r="895" ht="25.15" customHeight="1"/>
    <row r="896" ht="25.15" customHeight="1"/>
    <row r="897" ht="25.15" customHeight="1"/>
    <row r="898" ht="25.15" customHeight="1"/>
    <row r="899" ht="25.15" customHeight="1"/>
    <row r="900" ht="25.15" customHeight="1"/>
    <row r="901" ht="25.15" customHeight="1"/>
    <row r="902" ht="25.15" customHeight="1"/>
    <row r="903" ht="25.15" customHeight="1"/>
    <row r="904" ht="25.15" customHeight="1"/>
    <row r="905" ht="25.15" customHeight="1"/>
    <row r="906" ht="25.15" customHeight="1"/>
    <row r="907" ht="25.15" customHeight="1"/>
    <row r="908" ht="25.15" customHeight="1"/>
    <row r="909" ht="25.15" customHeight="1"/>
    <row r="910" ht="25.15" customHeight="1"/>
    <row r="911" ht="25.15" customHeight="1"/>
    <row r="912" ht="25.15" customHeight="1"/>
    <row r="913" ht="25.15" customHeight="1"/>
    <row r="914" ht="25.15" customHeight="1"/>
    <row r="915" ht="25.15" customHeight="1"/>
    <row r="916" ht="25.15" customHeight="1"/>
    <row r="917" ht="25.15" customHeight="1"/>
    <row r="918" ht="25.15" customHeight="1"/>
    <row r="919" ht="25.15" customHeight="1"/>
    <row r="920" ht="25.15" customHeight="1"/>
    <row r="921" ht="25.15" customHeight="1"/>
    <row r="922" ht="25.15" customHeight="1"/>
    <row r="923" ht="25.15" customHeight="1"/>
    <row r="924" ht="25.15" customHeight="1"/>
    <row r="925" ht="25.15" customHeight="1"/>
    <row r="926" ht="25.15" customHeight="1"/>
    <row r="927" ht="25.15" customHeight="1"/>
    <row r="928" ht="25.15" customHeight="1"/>
    <row r="929" ht="25.15" customHeight="1"/>
    <row r="930" ht="25.15" customHeight="1"/>
    <row r="931" ht="25.15" customHeight="1"/>
    <row r="932" ht="25.15" customHeight="1"/>
    <row r="933" ht="25.15" customHeight="1"/>
    <row r="934" ht="25.15" customHeight="1"/>
    <row r="935" ht="25.15" customHeight="1"/>
    <row r="936" ht="25.15" customHeight="1"/>
    <row r="937" ht="25.15" customHeight="1"/>
    <row r="938" ht="25.15" customHeight="1"/>
    <row r="939" ht="25.15" customHeight="1"/>
    <row r="940" ht="25.15" customHeight="1"/>
    <row r="941" ht="25.15" customHeight="1"/>
    <row r="942" ht="25.15" customHeight="1"/>
    <row r="943" ht="25.15" customHeight="1"/>
    <row r="944" ht="25.15" customHeight="1"/>
    <row r="945" ht="25.15" customHeight="1"/>
    <row r="946" ht="25.15" customHeight="1"/>
    <row r="947" ht="25.15" customHeight="1"/>
    <row r="948" ht="25.15" customHeight="1"/>
    <row r="949" ht="25.15" customHeight="1"/>
    <row r="950" ht="25.15" customHeight="1"/>
    <row r="951" ht="25.15" customHeight="1"/>
    <row r="952" ht="25.15" customHeight="1"/>
    <row r="953" ht="25.15" customHeight="1"/>
    <row r="954" ht="25.15" customHeight="1"/>
    <row r="955" ht="25.15" customHeight="1"/>
    <row r="956" ht="25.15" customHeight="1"/>
    <row r="957" ht="25.15" customHeight="1"/>
    <row r="958" ht="25.15" customHeight="1"/>
    <row r="959" ht="25.15" customHeight="1"/>
    <row r="960" ht="25.15" customHeight="1"/>
    <row r="961" ht="25.15" customHeight="1"/>
    <row r="962" ht="25.15" customHeight="1"/>
    <row r="963" ht="25.15" customHeight="1"/>
    <row r="964" ht="25.15" customHeight="1"/>
    <row r="965" ht="25.15" customHeight="1"/>
    <row r="966" ht="25.15" customHeight="1"/>
    <row r="967" ht="25.15" customHeight="1"/>
    <row r="968" ht="25.15" customHeight="1"/>
    <row r="969" ht="25.15" customHeight="1"/>
    <row r="970" ht="25.15" customHeight="1"/>
    <row r="971" ht="25.15" customHeight="1"/>
    <row r="972" ht="25.15" customHeight="1"/>
    <row r="973" ht="25.15" customHeight="1"/>
    <row r="974" ht="25.15" customHeight="1"/>
    <row r="975" ht="25.15" customHeight="1"/>
    <row r="976" ht="25.15" customHeight="1"/>
    <row r="977" ht="25.15" customHeight="1"/>
    <row r="978" ht="25.15" customHeight="1"/>
    <row r="979" ht="25.15" customHeight="1"/>
    <row r="980" ht="25.15" customHeight="1"/>
    <row r="981" ht="25.15" customHeight="1"/>
    <row r="982" ht="25.15" customHeight="1"/>
    <row r="983" ht="25.15" customHeight="1"/>
    <row r="984" ht="25.15" customHeight="1"/>
    <row r="985" ht="25.15" customHeight="1"/>
    <row r="986" ht="25.15" customHeight="1"/>
    <row r="987" ht="25.15" customHeight="1"/>
    <row r="988" ht="25.15" customHeight="1"/>
    <row r="989" ht="25.15" customHeight="1"/>
    <row r="990" ht="25.15" customHeight="1"/>
    <row r="991" ht="25.15" customHeight="1"/>
    <row r="992" ht="25.15" customHeight="1"/>
    <row r="993" ht="25.15" customHeight="1"/>
    <row r="994" ht="25.15" customHeight="1"/>
    <row r="995" ht="25.15" customHeight="1"/>
    <row r="996" ht="25.15" customHeight="1"/>
    <row r="997" ht="25.15" customHeight="1"/>
    <row r="998" ht="25.15" customHeight="1"/>
    <row r="999" ht="25.15" customHeight="1"/>
    <row r="1000" ht="25.15" customHeight="1"/>
    <row r="1001" ht="25.15" customHeight="1"/>
    <row r="1002" ht="25.15" customHeight="1"/>
    <row r="1003" ht="25.15" customHeight="1"/>
    <row r="1004" ht="25.15" customHeight="1"/>
    <row r="1005" ht="25.15" customHeight="1"/>
    <row r="1006" ht="25.15" customHeight="1"/>
    <row r="1007" ht="25.15" customHeight="1"/>
    <row r="1008" ht="25.15" customHeight="1"/>
    <row r="1009" ht="25.15" customHeight="1"/>
    <row r="1010" ht="25.15" customHeight="1"/>
    <row r="1011" ht="25.15" customHeight="1"/>
    <row r="1012" ht="25.15" customHeight="1"/>
    <row r="1013" ht="25.15" customHeight="1"/>
    <row r="1014" ht="25.15" customHeight="1"/>
    <row r="1015" ht="25.15" customHeight="1"/>
    <row r="1016" ht="25.15" customHeight="1"/>
    <row r="1017" ht="25.15" customHeight="1"/>
    <row r="1018" ht="25.15" customHeight="1"/>
    <row r="1019" ht="25.15" customHeight="1"/>
    <row r="1020" ht="25.15" customHeight="1"/>
    <row r="1021" ht="25.15" customHeight="1"/>
    <row r="1022" ht="25.15" customHeight="1"/>
    <row r="1023" ht="25.15" customHeight="1"/>
    <row r="1024" ht="25.15" customHeight="1"/>
    <row r="1025" ht="25.15" customHeight="1"/>
    <row r="1026" ht="25.15" customHeight="1"/>
    <row r="1027" ht="25.15" customHeight="1"/>
    <row r="1028" ht="25.15" customHeight="1"/>
    <row r="1029" ht="25.15" customHeight="1"/>
    <row r="1030" ht="25.15" customHeight="1"/>
    <row r="1031" ht="25.15" customHeight="1"/>
    <row r="1032" ht="25.15" customHeight="1"/>
    <row r="1033" ht="25.15" customHeight="1"/>
    <row r="1034" ht="25.15" customHeight="1"/>
    <row r="1035" ht="25.15" customHeight="1"/>
  </sheetData>
  <sortState xmlns:xlrd2="http://schemas.microsoft.com/office/spreadsheetml/2017/richdata2" ref="B26:I34">
    <sortCondition descending="1" ref="G26:G34"/>
  </sortState>
  <mergeCells count="3">
    <mergeCell ref="A3:G3"/>
    <mergeCell ref="A4:G4"/>
    <mergeCell ref="A1:R1"/>
  </mergeCells>
  <printOptions horizontalCentered="1"/>
  <pageMargins left="0.6692913385826772" right="0.70866141732283472" top="0.39370078740157483" bottom="0.19685039370078741" header="0.51181102362204722" footer="0.11811023622047245"/>
  <pageSetup paperSize="9" orientation="portrait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268A-41B7-4AE3-8F2B-0CB42664DDF5}">
  <dimension ref="C2:S40"/>
  <sheetViews>
    <sheetView workbookViewId="0">
      <selection activeCell="S30" sqref="S30"/>
    </sheetView>
  </sheetViews>
  <sheetFormatPr defaultRowHeight="12.75"/>
  <cols>
    <col min="3" max="3" width="22.140625" customWidth="1"/>
    <col min="11" max="11" width="23.5703125" customWidth="1"/>
    <col min="17" max="17" width="12.28515625" customWidth="1"/>
  </cols>
  <sheetData>
    <row r="2" spans="3:19">
      <c r="C2" s="200" t="s">
        <v>104</v>
      </c>
      <c r="D2" s="200" t="s">
        <v>103</v>
      </c>
      <c r="E2" s="200"/>
      <c r="F2" s="200"/>
      <c r="G2" s="200"/>
      <c r="H2" s="200"/>
    </row>
    <row r="4" spans="3:19">
      <c r="C4" s="200" t="s">
        <v>97</v>
      </c>
      <c r="D4" s="201" t="s">
        <v>94</v>
      </c>
      <c r="E4" s="201" t="s">
        <v>95</v>
      </c>
      <c r="F4" s="201" t="s">
        <v>96</v>
      </c>
      <c r="G4" s="201" t="s">
        <v>9</v>
      </c>
    </row>
    <row r="6" spans="3:19">
      <c r="C6" t="s">
        <v>30</v>
      </c>
      <c r="D6" s="200">
        <v>2</v>
      </c>
      <c r="E6" s="200">
        <v>0</v>
      </c>
      <c r="F6" s="200">
        <v>1</v>
      </c>
      <c r="G6" s="200">
        <v>3</v>
      </c>
    </row>
    <row r="7" spans="3:19">
      <c r="C7" t="s">
        <v>51</v>
      </c>
      <c r="D7" s="200">
        <v>1</v>
      </c>
      <c r="E7" s="200">
        <v>0</v>
      </c>
      <c r="F7" s="200">
        <v>1</v>
      </c>
      <c r="G7" s="200">
        <v>2</v>
      </c>
    </row>
    <row r="8" spans="3:19">
      <c r="C8" t="s">
        <v>38</v>
      </c>
      <c r="D8" s="200">
        <v>0</v>
      </c>
      <c r="E8" s="200">
        <v>2</v>
      </c>
      <c r="F8" s="200">
        <v>0</v>
      </c>
      <c r="G8" s="200">
        <v>2</v>
      </c>
    </row>
    <row r="9" spans="3:19">
      <c r="C9" t="s">
        <v>20</v>
      </c>
      <c r="D9" s="200">
        <v>0</v>
      </c>
      <c r="E9" s="200">
        <v>1</v>
      </c>
      <c r="F9" s="200">
        <v>1</v>
      </c>
      <c r="G9" s="200">
        <v>2</v>
      </c>
    </row>
    <row r="10" spans="3:19">
      <c r="C10" t="s">
        <v>37</v>
      </c>
      <c r="D10" s="200">
        <v>0</v>
      </c>
      <c r="E10" s="200">
        <v>0</v>
      </c>
      <c r="F10" s="200">
        <v>1</v>
      </c>
      <c r="G10" s="200">
        <v>1</v>
      </c>
      <c r="M10" s="200" t="s">
        <v>101</v>
      </c>
    </row>
    <row r="13" spans="3:19">
      <c r="C13" s="200" t="s">
        <v>98</v>
      </c>
      <c r="L13" s="201" t="s">
        <v>94</v>
      </c>
      <c r="M13" s="201" t="s">
        <v>95</v>
      </c>
      <c r="N13" s="201" t="s">
        <v>96</v>
      </c>
      <c r="O13" s="201" t="s">
        <v>9</v>
      </c>
      <c r="Q13" s="201" t="s">
        <v>102</v>
      </c>
      <c r="S13" s="201"/>
    </row>
    <row r="15" spans="3:19">
      <c r="C15" t="s">
        <v>38</v>
      </c>
      <c r="D15" s="200">
        <v>3</v>
      </c>
      <c r="E15" s="200">
        <v>1</v>
      </c>
      <c r="F15" s="200">
        <v>0</v>
      </c>
      <c r="G15" s="200">
        <v>3</v>
      </c>
      <c r="K15" t="s">
        <v>38</v>
      </c>
      <c r="L15" s="200">
        <v>5</v>
      </c>
      <c r="M15" s="200">
        <v>5</v>
      </c>
      <c r="N15" s="200">
        <v>1</v>
      </c>
      <c r="O15" s="200">
        <f t="shared" ref="O15" si="0">SUM(L15:N15)</f>
        <v>11</v>
      </c>
      <c r="Q15" s="200">
        <v>7</v>
      </c>
    </row>
    <row r="16" spans="3:19">
      <c r="C16" t="s">
        <v>20</v>
      </c>
      <c r="D16" s="200">
        <v>1</v>
      </c>
      <c r="E16" s="200">
        <v>1</v>
      </c>
      <c r="F16" s="200">
        <v>0</v>
      </c>
      <c r="G16" s="200">
        <v>2</v>
      </c>
      <c r="K16" t="s">
        <v>51</v>
      </c>
      <c r="L16" s="200">
        <v>4</v>
      </c>
      <c r="M16" s="200">
        <v>3</v>
      </c>
      <c r="N16" s="200">
        <v>6</v>
      </c>
      <c r="O16" s="200">
        <f t="shared" ref="O16:O19" si="1">SUM(L16:N16)</f>
        <v>13</v>
      </c>
      <c r="Q16" s="200">
        <v>6</v>
      </c>
    </row>
    <row r="17" spans="3:17">
      <c r="C17" t="s">
        <v>51</v>
      </c>
      <c r="D17" s="200">
        <v>0</v>
      </c>
      <c r="E17" s="200">
        <v>2</v>
      </c>
      <c r="F17" s="200">
        <v>2</v>
      </c>
      <c r="G17" s="200">
        <v>4</v>
      </c>
      <c r="K17" t="s">
        <v>30</v>
      </c>
      <c r="L17" s="200">
        <v>3</v>
      </c>
      <c r="M17" s="200">
        <v>3</v>
      </c>
      <c r="N17" s="200">
        <v>4</v>
      </c>
      <c r="O17" s="200">
        <f>SUM(L17:N17)</f>
        <v>10</v>
      </c>
      <c r="Q17" s="200">
        <v>5</v>
      </c>
    </row>
    <row r="18" spans="3:17">
      <c r="C18" t="s">
        <v>30</v>
      </c>
      <c r="D18" s="200">
        <v>0</v>
      </c>
      <c r="E18" s="200">
        <v>0</v>
      </c>
      <c r="F18" s="200">
        <v>2</v>
      </c>
      <c r="G18" s="200">
        <v>2</v>
      </c>
      <c r="K18" t="s">
        <v>20</v>
      </c>
      <c r="L18" s="200">
        <v>1</v>
      </c>
      <c r="M18" s="200">
        <v>2</v>
      </c>
      <c r="N18" s="200">
        <v>1</v>
      </c>
      <c r="O18" s="200">
        <f t="shared" si="1"/>
        <v>4</v>
      </c>
      <c r="Q18" s="200">
        <v>2</v>
      </c>
    </row>
    <row r="19" spans="3:17">
      <c r="C19" t="s">
        <v>37</v>
      </c>
      <c r="D19" s="200">
        <v>0</v>
      </c>
      <c r="E19" s="200">
        <v>0</v>
      </c>
      <c r="F19" s="200">
        <v>0</v>
      </c>
      <c r="G19" s="200">
        <v>0</v>
      </c>
      <c r="K19" t="s">
        <v>37</v>
      </c>
      <c r="L19" s="200">
        <v>0</v>
      </c>
      <c r="M19" s="200">
        <v>0</v>
      </c>
      <c r="N19" s="200">
        <v>1</v>
      </c>
      <c r="O19" s="200">
        <f t="shared" si="1"/>
        <v>1</v>
      </c>
      <c r="Q19" s="200">
        <v>1</v>
      </c>
    </row>
    <row r="20" spans="3:17">
      <c r="D20" s="200"/>
      <c r="E20" s="200"/>
      <c r="F20" s="200"/>
      <c r="G20" s="200"/>
    </row>
    <row r="21" spans="3:17">
      <c r="Q21" s="200">
        <f>SUM(Q15:Q20)</f>
        <v>21</v>
      </c>
    </row>
    <row r="22" spans="3:17">
      <c r="C22" s="200" t="s">
        <v>99</v>
      </c>
    </row>
    <row r="23" spans="3:17">
      <c r="C23" s="200"/>
    </row>
    <row r="24" spans="3:17">
      <c r="C24" t="s">
        <v>51</v>
      </c>
      <c r="D24" s="200">
        <v>2</v>
      </c>
      <c r="E24" s="200">
        <v>0</v>
      </c>
      <c r="F24" s="200">
        <v>2</v>
      </c>
      <c r="G24" s="200">
        <v>4</v>
      </c>
    </row>
    <row r="25" spans="3:17">
      <c r="C25" t="s">
        <v>38</v>
      </c>
      <c r="D25" s="200">
        <v>1</v>
      </c>
      <c r="E25" s="200">
        <v>0</v>
      </c>
      <c r="F25" s="200">
        <v>1</v>
      </c>
      <c r="G25" s="200">
        <v>2</v>
      </c>
      <c r="L25" s="200"/>
      <c r="M25" s="200"/>
      <c r="N25" s="200"/>
      <c r="O25" s="200"/>
      <c r="Q25" s="200"/>
    </row>
    <row r="26" spans="3:17">
      <c r="C26" t="s">
        <v>30</v>
      </c>
      <c r="D26" s="200">
        <v>0</v>
      </c>
      <c r="E26" s="200">
        <v>3</v>
      </c>
      <c r="F26" s="200">
        <v>0</v>
      </c>
      <c r="G26" s="200">
        <v>3</v>
      </c>
    </row>
    <row r="27" spans="3:17">
      <c r="C27" t="s">
        <v>37</v>
      </c>
      <c r="D27" s="200">
        <v>0</v>
      </c>
      <c r="E27" s="200">
        <v>0</v>
      </c>
      <c r="F27" s="200">
        <v>0</v>
      </c>
      <c r="G27" s="200">
        <v>0</v>
      </c>
    </row>
    <row r="28" spans="3:17">
      <c r="C28" t="s">
        <v>20</v>
      </c>
      <c r="D28" s="200">
        <v>0</v>
      </c>
      <c r="E28" s="200">
        <v>0</v>
      </c>
      <c r="F28" s="200">
        <v>0</v>
      </c>
      <c r="G28" s="200">
        <v>0</v>
      </c>
    </row>
    <row r="30" spans="3:17">
      <c r="C30" s="200" t="s">
        <v>100</v>
      </c>
    </row>
    <row r="31" spans="3:17">
      <c r="C31" s="200"/>
    </row>
    <row r="32" spans="3:17">
      <c r="C32" t="s">
        <v>38</v>
      </c>
      <c r="D32" s="200">
        <v>1</v>
      </c>
      <c r="E32" s="200">
        <v>2</v>
      </c>
      <c r="F32" s="200">
        <v>0</v>
      </c>
      <c r="G32" s="200">
        <v>3</v>
      </c>
    </row>
    <row r="33" spans="3:7">
      <c r="C33" t="s">
        <v>51</v>
      </c>
      <c r="D33" s="200">
        <v>1</v>
      </c>
      <c r="E33" s="200">
        <v>1</v>
      </c>
      <c r="F33" s="200">
        <v>1</v>
      </c>
      <c r="G33" s="200">
        <v>3</v>
      </c>
    </row>
    <row r="34" spans="3:7">
      <c r="C34" t="s">
        <v>30</v>
      </c>
      <c r="D34" s="200">
        <v>1</v>
      </c>
      <c r="E34" s="200">
        <v>0</v>
      </c>
      <c r="F34" s="200">
        <v>1</v>
      </c>
      <c r="G34" s="200">
        <v>2</v>
      </c>
    </row>
    <row r="35" spans="3:7">
      <c r="C35" t="s">
        <v>20</v>
      </c>
      <c r="D35" s="200">
        <v>0</v>
      </c>
      <c r="E35" s="200">
        <v>0</v>
      </c>
      <c r="F35" s="200">
        <v>0</v>
      </c>
      <c r="G35" s="200">
        <v>0</v>
      </c>
    </row>
    <row r="36" spans="3:7">
      <c r="C36" t="s">
        <v>37</v>
      </c>
      <c r="D36" s="200">
        <v>0</v>
      </c>
      <c r="E36" s="200">
        <v>0</v>
      </c>
      <c r="F36" s="200">
        <v>0</v>
      </c>
      <c r="G36" s="200">
        <v>0</v>
      </c>
    </row>
    <row r="37" spans="3:7">
      <c r="D37" s="200"/>
      <c r="E37" s="200"/>
      <c r="F37" s="200"/>
      <c r="G37" s="200"/>
    </row>
    <row r="40" spans="3:7">
      <c r="C40" s="20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jednotlivci</vt:lpstr>
      <vt:lpstr>dvojice</vt:lpstr>
      <vt:lpstr>trojice</vt:lpstr>
      <vt:lpstr>dvojice - ostatní</vt:lpstr>
      <vt:lpstr>trojice - ostatní</vt:lpstr>
      <vt:lpstr>all events</vt:lpstr>
      <vt:lpstr>Medaile</vt:lpstr>
      <vt:lpstr>'all events'!Oblast_tisku</vt:lpstr>
      <vt:lpstr>'dvojice - ostatní'!Oblast_tisku</vt:lpstr>
      <vt:lpstr>jednotlivci!Oblast_tisku</vt:lpstr>
      <vt:lpstr>'trojice - ostatní'!Oblast_tisku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standard</cp:lastModifiedBy>
  <cp:lastPrinted>2021-07-29T13:51:11Z</cp:lastPrinted>
  <dcterms:created xsi:type="dcterms:W3CDTF">1999-12-01T23:38:26Z</dcterms:created>
  <dcterms:modified xsi:type="dcterms:W3CDTF">2022-07-31T19:02:09Z</dcterms:modified>
</cp:coreProperties>
</file>